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rena.tavadze\Desktop\მოსამზადებელი ტენდერები\ფილიალების  კონსტრუქციულად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6" i="1" l="1"/>
  <c r="C65" i="1" l="1"/>
  <c r="C66" i="1"/>
  <c r="C6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4" i="1"/>
</calcChain>
</file>

<file path=xl/comments1.xml><?xml version="1.0" encoding="utf-8"?>
<comments xmlns="http://schemas.openxmlformats.org/spreadsheetml/2006/main">
  <authors>
    <author>Author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სარდაფი - 50
პირველი სართული - 229
მეორე სართული - 90.9
ანტრესოლი 30
სულ 399.9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სულ შენობა - 431 კვ. მ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ამონაწერით დაუზუსტებელის ფართობი - 176
პირველი სართული - 70 კვ. მ
მეორე სართული - 90 კვ. მ
დარდაფი - 20 კვ. მ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0 სართული სარდაფთან და ავტოფარეხთან ერთად 764 კვ.მ 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მე-2 სართულთან და ავტოფარეხთან ერთად 1193 კვ.მ 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სულ შენობა - 793 კვ. მ.</t>
        </r>
      </text>
    </comment>
  </commentList>
</comments>
</file>

<file path=xl/sharedStrings.xml><?xml version="1.0" encoding="utf-8"?>
<sst xmlns="http://schemas.openxmlformats.org/spreadsheetml/2006/main" count="74" uniqueCount="74">
  <si>
    <t>აბაშის ფილიალი</t>
  </si>
  <si>
    <t>ადიგენის ს/ც 1</t>
  </si>
  <si>
    <t>აჭარის რეგიონალური ფილიალი</t>
  </si>
  <si>
    <t>ახალქალაქის ფილიალი</t>
  </si>
  <si>
    <t>ახმეტის ფილიალი</t>
  </si>
  <si>
    <t>ამბროლაურის ფილიალი</t>
  </si>
  <si>
    <t>ასპინძის ფილიალი</t>
  </si>
  <si>
    <t>ავჭალის ს/ც 1</t>
  </si>
  <si>
    <t>ბაღდათის ფილიალი</t>
  </si>
  <si>
    <t>ბოლნისის ფილიალი</t>
  </si>
  <si>
    <t>ბორჯომის ფილიალი</t>
  </si>
  <si>
    <t>ცენტრალური ფილიალი</t>
  </si>
  <si>
    <t>ჩხოროწყუს ფილიალი</t>
  </si>
  <si>
    <t>ჩოხატაურის ფილიალი</t>
  </si>
  <si>
    <t>დედოფლისწყაროს ფილიალი</t>
  </si>
  <si>
    <t>დიდუბის ფილიალი</t>
  </si>
  <si>
    <t>დმანისის ფილიალი</t>
  </si>
  <si>
    <t>გარდაბნის ფილიალი</t>
  </si>
  <si>
    <t>გლდანის ს/ც 20</t>
  </si>
  <si>
    <t>გლდანის ს/ც 2</t>
  </si>
  <si>
    <t>ქედის ფილიალი</t>
  </si>
  <si>
    <t>ხარაგაულის ფილიალი</t>
  </si>
  <si>
    <t>ხაშურის ფილიალი</t>
  </si>
  <si>
    <t>ხელვაჩაურის ფილიალი</t>
  </si>
  <si>
    <t>ხობის ფილიალი</t>
  </si>
  <si>
    <t>ქობულეთის ფილიალი</t>
  </si>
  <si>
    <t>ქობულეთის ს/ც 1</t>
  </si>
  <si>
    <t>ქუთაისის ს/ც 7</t>
  </si>
  <si>
    <t>ყვარლის ფილიალი</t>
  </si>
  <si>
    <t>რუსთავის ფილიალი 248</t>
  </si>
  <si>
    <t>ლაგოდეხის ფილიალი</t>
  </si>
  <si>
    <t>მარტვილის ფილიალი</t>
  </si>
  <si>
    <t>მესტიის ფილიალი</t>
  </si>
  <si>
    <t>მთაწმინდა-კრწანისის ფილიალი</t>
  </si>
  <si>
    <t>მუხიანის ს/ც 1</t>
  </si>
  <si>
    <t>ნაძალადევის ს/ც 4</t>
  </si>
  <si>
    <t>ნინოწმინდის ფილიალი</t>
  </si>
  <si>
    <t>ონის ფილიალი</t>
  </si>
  <si>
    <t>გურიის რეგიონალური ფილიალი</t>
  </si>
  <si>
    <t>ფონიჭალის ს/ც 1</t>
  </si>
  <si>
    <t>ფოთის ფილიალი</t>
  </si>
  <si>
    <t>რუსთავის ს/ც 2</t>
  </si>
  <si>
    <t>საჩხერის ფილიალი</t>
  </si>
  <si>
    <t>საგარეჯოს ფილიალი</t>
  </si>
  <si>
    <t>სამეგრელოს რეგიონალური ფილიალი</t>
  </si>
  <si>
    <t>სამტრედიის ფილიალი</t>
  </si>
  <si>
    <t>სამცხე-ჯავახეთის რეგიონალური ფილიალი</t>
  </si>
  <si>
    <t>სენაკის ფილიალი</t>
  </si>
  <si>
    <t>შუახევის ფილიალი</t>
  </si>
  <si>
    <t>სიღნაღის ფილიალი</t>
  </si>
  <si>
    <t>თერჯოლის ფილიალი</t>
  </si>
  <si>
    <t>თეთრიწყაროს ფილიალი</t>
  </si>
  <si>
    <t>თიანეთის ფილიალი</t>
  </si>
  <si>
    <t>ტყიბულის ფილიალი</t>
  </si>
  <si>
    <t>წალენჯიხის ფილიალი</t>
  </si>
  <si>
    <t>წალკის ფილიალი</t>
  </si>
  <si>
    <t>წყალტუბოს ფილიალი</t>
  </si>
  <si>
    <t>ვაკის ს/ც 4</t>
  </si>
  <si>
    <t>ვანის ფილიალი</t>
  </si>
  <si>
    <t>ზუგდიდის ს/ც 3</t>
  </si>
  <si>
    <t>ზუგდიდის ს/ც 4</t>
  </si>
  <si>
    <t>დასახელება</t>
  </si>
  <si>
    <t>მისამართი</t>
  </si>
  <si>
    <t>გურჯაანის ფილიალი</t>
  </si>
  <si>
    <t>ზესტაფონის ფილიალი</t>
  </si>
  <si>
    <t>ცენტრალური ფილიალის ს/ც 1</t>
  </si>
  <si>
    <t>ფართი</t>
  </si>
  <si>
    <t>#</t>
  </si>
  <si>
    <t></t>
  </si>
  <si>
    <t>1m² ღირებულება</t>
  </si>
  <si>
    <t>ჯამური ღირებულება</t>
  </si>
  <si>
    <t>ვალუტა</t>
  </si>
  <si>
    <t>სულ ჯამური ღირებულება დღგ-ს ჩათვლით:</t>
  </si>
  <si>
    <t>დანართი N 1 (ფასების ცხრილი)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</si>
</sst>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m²&quot;"/>
  </numFmts>
  <fonts count="7" x14ac:knownFonts="1">
    <font>
      <sz val="11"/>
      <color theme="1"/>
      <name val="Calibri"/>
      <family val="2"/>
      <scheme val="minor"/>
    </font>
    <font>
      <sz val="8"/>
      <name val="Sylfaen"/>
      <family val="1"/>
      <charset val="204"/>
    </font>
    <font>
      <sz val="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9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/>
    <xf numFmtId="0" fontId="1" fillId="0" borderId="2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/>
    <xf numFmtId="0" fontId="0" fillId="0" borderId="2" xfId="0" applyBorder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164" fontId="2" fillId="0" borderId="2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sudan.khodeli/Desktop/Main%20Data%20bo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Q1" t="str">
            <v>იჯარა, ვადა, ფართი, რემონტი</v>
          </cell>
        </row>
        <row r="2">
          <cell r="Q2" t="str">
            <v>წნორი</v>
          </cell>
        </row>
        <row r="3">
          <cell r="Q3" t="str">
            <v>ვარკეთილი 1</v>
          </cell>
        </row>
        <row r="8">
          <cell r="P8" t="str">
            <v>დასახელება</v>
          </cell>
          <cell r="Q8" t="str">
            <v>Address</v>
          </cell>
          <cell r="R8" t="str">
            <v>მისამართი</v>
          </cell>
        </row>
        <row r="10">
          <cell r="P10" t="str">
            <v>აბაშის ფილიალი</v>
          </cell>
          <cell r="Q10" t="str">
            <v>6 Jorjikia St.</v>
          </cell>
          <cell r="R10" t="str">
            <v>აბაშა, ჯორჯიკიას ქ. 6</v>
          </cell>
        </row>
        <row r="11">
          <cell r="P11" t="str">
            <v>ადიგენის ს/ც 1</v>
          </cell>
          <cell r="Q11" t="str">
            <v>24 Tornike Eristavi St.</v>
          </cell>
          <cell r="R11" t="str">
            <v>ადიგენი, თორნიკე ერისთავის ქ. 24</v>
          </cell>
        </row>
        <row r="12">
          <cell r="P12" t="str">
            <v>აჭარის რეგიონალური ფილიალი</v>
          </cell>
          <cell r="Q12" t="str">
            <v>62-64-66 Parnavaz Mepe St.</v>
          </cell>
          <cell r="R12" t="str">
            <v>ბათუმი, ფარნავაზ მეფის ქ. 62-64-66</v>
          </cell>
        </row>
        <row r="13">
          <cell r="P13" t="str">
            <v>აფრიკის ს/ც 1</v>
          </cell>
          <cell r="Q13" t="str">
            <v>27 Tchitchinadze St.</v>
          </cell>
          <cell r="R13" t="str">
            <v>თბილისი, ჭიჭინაძის ქ. 27</v>
          </cell>
        </row>
        <row r="14">
          <cell r="P14" t="str">
            <v>ახალქალაქის ფილიალი</v>
          </cell>
          <cell r="Q14" t="str">
            <v>62 Tamar Mepe Ave.</v>
          </cell>
          <cell r="R14" t="str">
            <v>ახალქალაქი, თამარ მეფის გამზ. 62</v>
          </cell>
        </row>
        <row r="15">
          <cell r="P15" t="str">
            <v>ახმეტის ფილიალი</v>
          </cell>
          <cell r="Q15" t="str">
            <v>2 Kazbegi St.</v>
          </cell>
          <cell r="R15" t="str">
            <v>ახმეტა, ყაზბეგის ქ. 2</v>
          </cell>
        </row>
        <row r="16">
          <cell r="P16" t="str">
            <v>ამბროლაურის ფილიალი</v>
          </cell>
          <cell r="Q16" t="str">
            <v>18 D. Aghmashenebeli St.</v>
          </cell>
          <cell r="R16" t="str">
            <v>ამბროლაური, აღმაშენებლის ქ. 18</v>
          </cell>
        </row>
        <row r="17">
          <cell r="P17" t="str">
            <v>ასპინძის ფილიალი</v>
          </cell>
          <cell r="Q17" t="str">
            <v>89 Vardzia St.</v>
          </cell>
          <cell r="R17" t="str">
            <v>ასპინძა, ვარძიის ქ. 89</v>
          </cell>
        </row>
        <row r="18">
          <cell r="P18" t="str">
            <v>ავჭალის ს/ც 1</v>
          </cell>
          <cell r="Q18" t="str">
            <v>1 Libani St.</v>
          </cell>
          <cell r="R18" t="str">
            <v>თბილისი, ლიბანის ქ. 1</v>
          </cell>
        </row>
        <row r="19">
          <cell r="P19" t="str">
            <v>ბაღდათის ფილიალი</v>
          </cell>
          <cell r="Q19" t="str">
            <v>12 Tsereteli St.</v>
          </cell>
          <cell r="R19" t="str">
            <v>ბაღდათი, წერეთლის ქ. 12</v>
          </cell>
        </row>
        <row r="20">
          <cell r="P20" t="str">
            <v>ბათუმის ს/ც 10</v>
          </cell>
          <cell r="Q20" t="str">
            <v>20 Khimshiashvil St.</v>
          </cell>
          <cell r="R20" t="str">
            <v>ბათუმი, ხიმშიაშვილის ქ. 20</v>
          </cell>
        </row>
        <row r="21">
          <cell r="P21" t="str">
            <v>ბათუმის ს/ც 2</v>
          </cell>
          <cell r="Q21" t="str">
            <v>36 Gorgiladze St.</v>
          </cell>
          <cell r="R21" t="str">
            <v>ბათუმი, გორგილაძის ქ. 36</v>
          </cell>
        </row>
        <row r="22">
          <cell r="P22" t="str">
            <v>ბათუმის ს/ც 3</v>
          </cell>
          <cell r="Q22" t="str">
            <v>80 Javakhishvili St.</v>
          </cell>
          <cell r="R22" t="str">
            <v>ბათუმი, ჯავახიშვილის ქ. 80</v>
          </cell>
        </row>
        <row r="23">
          <cell r="P23" t="str">
            <v>ბათუმის ს/ც 6</v>
          </cell>
          <cell r="Q23" t="str">
            <v>23 Maiakovski St.</v>
          </cell>
          <cell r="R23" t="str">
            <v xml:space="preserve">ბათუმი, მაიაკოვსკის ქ. 23 </v>
          </cell>
        </row>
        <row r="24">
          <cell r="P24" t="str">
            <v>ბათუმის ს/ც 7</v>
          </cell>
          <cell r="Q24" t="str">
            <v>9 Parnavaz Mepe St.</v>
          </cell>
          <cell r="R24" t="str">
            <v>ბათუმი, ფარნავაზ მეფის ქ. 9</v>
          </cell>
        </row>
        <row r="25">
          <cell r="P25" t="str">
            <v>ბათუმის ს/ც 9</v>
          </cell>
          <cell r="Q25" t="str">
            <v>46-48 V. Pshavela Ave.</v>
          </cell>
          <cell r="R25" t="str">
            <v>ბათუმი, ვ. ფშაველას გამზ. 46-48</v>
          </cell>
        </row>
        <row r="26">
          <cell r="P26" t="str">
            <v>ბოლნისის ფილიალი</v>
          </cell>
          <cell r="Q26" t="str">
            <v>107 Sulkhan-Saba St.</v>
          </cell>
          <cell r="R26" t="str">
            <v>ბოლნისი, სულხან საბას ქ. 107</v>
          </cell>
        </row>
        <row r="27">
          <cell r="P27" t="str">
            <v>ბორჯომის ფილიალი</v>
          </cell>
          <cell r="Q27" t="str">
            <v>147 Rustaveli St.</v>
          </cell>
          <cell r="R27" t="str">
            <v>ბორჯომი, რუსთაველის ქ. 147</v>
          </cell>
        </row>
        <row r="28">
          <cell r="P28" t="str">
            <v>ცენტრალური ფილიალი</v>
          </cell>
          <cell r="Q28" t="str">
            <v>74 Chavchavadze Ave.</v>
          </cell>
          <cell r="R28" t="str">
            <v>თბილისი, ჭავჭავაძის გამზ. 74</v>
          </cell>
        </row>
        <row r="29">
          <cell r="P29" t="str">
            <v>ჩხოროწყუს ფილიალი</v>
          </cell>
          <cell r="Q29" t="str">
            <v xml:space="preserve">3 Kostava St. </v>
          </cell>
          <cell r="R29" t="str">
            <v>ჩხოროწყუ, კოსტავას ქ. 3</v>
          </cell>
        </row>
        <row r="30">
          <cell r="P30" t="str">
            <v>ჩოხატაურის ფილიალი</v>
          </cell>
          <cell r="Q30" t="str">
            <v>17 Dumbadze St.</v>
          </cell>
          <cell r="R30" t="str">
            <v>ჩოხატაური, დუმბაძის ქ. 17</v>
          </cell>
        </row>
        <row r="31">
          <cell r="P31" t="str">
            <v>ჩუღურეთის ს/ც 2</v>
          </cell>
          <cell r="Q31" t="str">
            <v>153 Aghmashenebeli Ave.</v>
          </cell>
          <cell r="R31" t="str">
            <v>თბილისი, აღმაშენებლის გამზ. 153</v>
          </cell>
        </row>
        <row r="32">
          <cell r="P32" t="str">
            <v>ჩუღურეთის ს/ც 3</v>
          </cell>
          <cell r="Q32" t="str">
            <v>3 D. Abashidze St.</v>
          </cell>
          <cell r="R32" t="str">
            <v>თბილისი, დ. აბაშიძის ქ. 3</v>
          </cell>
        </row>
        <row r="33">
          <cell r="P33" t="str">
            <v>ჩუღურეთის ს/ც 4</v>
          </cell>
          <cell r="Q33" t="str">
            <v>1-3 Chitaia St.</v>
          </cell>
          <cell r="R33" t="str">
            <v>თბილისი, ჩიტაიას ქ. 1-3</v>
          </cell>
        </row>
        <row r="34">
          <cell r="P34" t="str">
            <v>დედოფლისწყაროს ფილიალი</v>
          </cell>
          <cell r="Q34" t="str">
            <v>1 Alazani St.</v>
          </cell>
          <cell r="R34" t="str">
            <v>დედოფლისწყარო, ალაზნის ქ. 1</v>
          </cell>
        </row>
        <row r="35">
          <cell r="P35" t="str">
            <v>დიდი დიღმის ს/ც 1</v>
          </cell>
          <cell r="Q35" t="str">
            <v>9 I. Petritse St.</v>
          </cell>
          <cell r="R35" t="str">
            <v>თბილისი, ი. პეტრიწის ქ. 9</v>
          </cell>
        </row>
        <row r="36">
          <cell r="P36" t="str">
            <v>დიდუბის ფილიალი</v>
          </cell>
          <cell r="Q36" t="str">
            <v xml:space="preserve">126 Tsereteli Ave. </v>
          </cell>
          <cell r="R36" t="str">
            <v>თბილისი, წერეთლის გამზ. 126</v>
          </cell>
        </row>
        <row r="37">
          <cell r="P37" t="str">
            <v>დიდუბის ს/ც 1</v>
          </cell>
          <cell r="Q37" t="str">
            <v>7-7a-7b Tsereteli Ave. (60 Tsereteli Ave.)</v>
          </cell>
          <cell r="R37" t="str">
            <v>თბილისი, წერეთლის გამზ. 7-7ა-7ბ (წერეთლის გამზ. 60)</v>
          </cell>
        </row>
        <row r="38">
          <cell r="P38" t="str">
            <v>დიღმის ს/ც 2</v>
          </cell>
          <cell r="Q38" t="str">
            <v>7 Robakidze St.</v>
          </cell>
          <cell r="R38" t="str">
            <v>თბილისი, რობაქიძის ქ. 7</v>
          </cell>
        </row>
        <row r="39">
          <cell r="P39" t="str">
            <v>დმანისის ფილიალი</v>
          </cell>
          <cell r="Q39" t="str">
            <v>29 Saint Nino St.</v>
          </cell>
          <cell r="R39" t="str">
            <v>დმანისი, წმინდა ნინოს ჩიხი 29</v>
          </cell>
        </row>
        <row r="40">
          <cell r="P40" t="str">
            <v>დუშეთის ფილიალი</v>
          </cell>
          <cell r="Q40" t="str">
            <v>31 Stalini St.</v>
          </cell>
          <cell r="R40" t="str">
            <v>დუშეთი, სტალინის ქ. 31</v>
          </cell>
        </row>
        <row r="41">
          <cell r="P41" t="str">
            <v>გარდაბნის ფილიალი</v>
          </cell>
          <cell r="Q41" t="str">
            <v>89 Aghmashenebeli Ave.</v>
          </cell>
          <cell r="R41" t="str">
            <v>გარდაბანი, აღმაშენებლის გამზ. 89</v>
          </cell>
        </row>
        <row r="42">
          <cell r="P42" t="str">
            <v>გლდანის ს/ც 20</v>
          </cell>
          <cell r="Q42" t="str">
            <v>3 Micro-District  Gldani</v>
          </cell>
          <cell r="R42" t="str">
            <v>თბილისი, გლდანის მე-3 მ/რ.</v>
          </cell>
        </row>
        <row r="43">
          <cell r="P43" t="str">
            <v>გლდანის ს/ც 2</v>
          </cell>
          <cell r="Q43" t="str">
            <v>Mukhiani (Near Akhmeteli Subway Station)</v>
          </cell>
          <cell r="R43" t="str">
            <v>თბილისი, მუხიანის გადასახვევი, მეტრო ახმეტელთან</v>
          </cell>
        </row>
        <row r="44">
          <cell r="P44" t="str">
            <v>გორის ს/ც 1</v>
          </cell>
          <cell r="Q44" t="str">
            <v>43 Samepo St.</v>
          </cell>
          <cell r="R44" t="str">
            <v>გორი, სამეფოს ქ. 43</v>
          </cell>
        </row>
        <row r="45">
          <cell r="P45" t="str">
            <v>გურჯაანის ფილიალი</v>
          </cell>
          <cell r="Q45" t="str">
            <v>11 Noneshvili St.</v>
          </cell>
          <cell r="R45" t="str">
            <v>გურჯაანი, ნონეშვილის ქ. 11</v>
          </cell>
        </row>
        <row r="46">
          <cell r="P46" t="str">
            <v>იმერეთის რეგიონალური ფილიალი</v>
          </cell>
          <cell r="Q46" t="str">
            <v>163-165 Tsereteli St.</v>
          </cell>
          <cell r="R46" t="str">
            <v>ქუთაისი, წერეთლის ქ 163-165</v>
          </cell>
        </row>
        <row r="47">
          <cell r="P47" t="str">
            <v>ისანი-სამგორის ფილიალი</v>
          </cell>
          <cell r="Q47" t="str">
            <v>2 Kakheti Ent.</v>
          </cell>
          <cell r="R47" t="str">
            <v>თბილისი, კახეთის შესახვევი 2</v>
          </cell>
        </row>
        <row r="48">
          <cell r="P48" t="str">
            <v>ისნის ს/ც 1</v>
          </cell>
          <cell r="Q48" t="str">
            <v>47/49 K. Tsamebuli Ave.</v>
          </cell>
          <cell r="R48" t="str">
            <v>თბილისი, ქ. წამებულის გამზ. 47/49</v>
          </cell>
        </row>
        <row r="49">
          <cell r="P49" t="str">
            <v>ისნის ს/ც 4</v>
          </cell>
          <cell r="Q49" t="str">
            <v>22 Metekhi St.</v>
          </cell>
          <cell r="R49" t="str">
            <v>თბილისი, მეტეხის ქ. 22</v>
          </cell>
        </row>
        <row r="50">
          <cell r="P50" t="str">
            <v>კახეთის რეგიონალური ფილიალი</v>
          </cell>
          <cell r="Q50" t="str">
            <v>43 Alazani Ave.</v>
          </cell>
          <cell r="R50" t="str">
            <v>თელავი, ალაზნის გამზ. 43</v>
          </cell>
        </row>
        <row r="51">
          <cell r="P51" t="str">
            <v>ქარელის ფილიალი</v>
          </cell>
          <cell r="Q51" t="str">
            <v>48  Stalini St.</v>
          </cell>
          <cell r="R51" t="str">
            <v>ქარელი, სტალინის ქ. 48</v>
          </cell>
        </row>
        <row r="52">
          <cell r="P52" t="str">
            <v>კასპის ფილიალი</v>
          </cell>
          <cell r="Q52" t="str">
            <v xml:space="preserve">32 Saakadze St. </v>
          </cell>
          <cell r="R52" t="str">
            <v>კასპი, სააკაძის ქ. 32</v>
          </cell>
        </row>
        <row r="53">
          <cell r="P53" t="str">
            <v>კაჭრეთის ს/ც 1</v>
          </cell>
          <cell r="Q53" t="str">
            <v>Village Katchreti</v>
          </cell>
          <cell r="R53" t="str">
            <v>გურჯაანის რაიონი, სოფელი კაჭრეთი, კაჭრეთის საზოგადოებრივი ცენრი</v>
          </cell>
        </row>
        <row r="54">
          <cell r="P54" t="str">
            <v>ყაზბეგის ფილიალი</v>
          </cell>
          <cell r="Q54" t="str">
            <v>4 Kazbegi St.</v>
          </cell>
          <cell r="R54" t="str">
            <v>სტეფანწმინდა, ყაზბეგის ქ. 4</v>
          </cell>
        </row>
        <row r="55">
          <cell r="P55" t="str">
            <v>ქედის ფილიალი</v>
          </cell>
          <cell r="Q55" t="str">
            <v>9 Chavchavadze St.</v>
          </cell>
          <cell r="R55" t="str">
            <v>ქედა, ჭავჭავაძის ქ. 9</v>
          </cell>
        </row>
        <row r="56">
          <cell r="P56" t="str">
            <v>ხარაგაულის ფილიალი</v>
          </cell>
          <cell r="Q56" t="str">
            <v>14 Galaktioni St.</v>
          </cell>
          <cell r="R56" t="str">
            <v>ხარაგაული, გალაქტიონის ქ. 14</v>
          </cell>
        </row>
        <row r="57">
          <cell r="P57" t="str">
            <v>ხაშურის ფილიალი</v>
          </cell>
          <cell r="Q57" t="str">
            <v>7 Kostava St.</v>
          </cell>
          <cell r="R57" t="str">
            <v>ხაშური, კოსტავას ქ. 7</v>
          </cell>
        </row>
        <row r="58">
          <cell r="P58" t="str">
            <v>ხელვაჩაურის ფილიალი</v>
          </cell>
          <cell r="Q58" t="str">
            <v>8 Tamar mepe Ave.</v>
          </cell>
          <cell r="R58" t="str">
            <v>ხელვაჩაური, თამარ მეფის გამზ. 8</v>
          </cell>
        </row>
        <row r="59">
          <cell r="P59" t="str">
            <v>ხობის ფილიალი</v>
          </cell>
          <cell r="Q59" t="str">
            <v>190 Dadiani St.</v>
          </cell>
          <cell r="R59" t="str">
            <v>ხობი, დადიანის ქ. 190</v>
          </cell>
        </row>
        <row r="60">
          <cell r="P60" t="str">
            <v>ხონის ფილიალი</v>
          </cell>
          <cell r="Q60" t="str">
            <v>10 Tchanturia St.</v>
          </cell>
          <cell r="R60" t="str">
            <v>ხონი, ჭანტურიას ქ. 10</v>
          </cell>
        </row>
        <row r="61">
          <cell r="P61" t="str">
            <v>ხულოს ფილიალი</v>
          </cell>
          <cell r="Q61" t="str">
            <v>21 Abashidze St.</v>
          </cell>
          <cell r="R61" t="str">
            <v>ხულო, მ. აბაშიძის ქ. 21</v>
          </cell>
        </row>
        <row r="62">
          <cell r="P62" t="str">
            <v>ქობულეთის ფილიალი</v>
          </cell>
          <cell r="Q62" t="str">
            <v>153 Aghmashenebeli St.</v>
          </cell>
          <cell r="R62" t="str">
            <v>ქობულეთი, აღმაშენებლის ქ. 153</v>
          </cell>
        </row>
        <row r="63">
          <cell r="P63" t="str">
            <v>ქობულეთის ს/ც 1</v>
          </cell>
          <cell r="Q63" t="str">
            <v>4 Memed Abashidze St.</v>
          </cell>
          <cell r="R63" t="str">
            <v>ქობულეთი, მემედ აბაშიძის ქ. 4</v>
          </cell>
        </row>
        <row r="64">
          <cell r="P64" t="str">
            <v>კრწანისის ს/ც 1</v>
          </cell>
          <cell r="Q64" t="str">
            <v>12 Amagleba St.</v>
          </cell>
          <cell r="R64" t="str">
            <v>თბილისი, ამაღლების ქ. 12</v>
          </cell>
        </row>
        <row r="65">
          <cell r="P65" t="str">
            <v>კრწანისის ს/ც 2</v>
          </cell>
          <cell r="Q65" t="str">
            <v>2a Sanapiro St.</v>
          </cell>
          <cell r="R65" t="str">
            <v>თბილისი, სანაპიროს ქ. 2ა</v>
          </cell>
        </row>
        <row r="66">
          <cell r="P66" t="str">
            <v>ქუთაისის ს/ც 2</v>
          </cell>
          <cell r="Q66" t="str">
            <v>Nikea St. (Near Military Unit)</v>
          </cell>
          <cell r="R66" t="str">
            <v>ქუთაისი, ნიკეას ქუჩა (სამხედრო ნაწილის მიმდებარედ)</v>
          </cell>
        </row>
        <row r="67">
          <cell r="P67" t="str">
            <v>ქუთაისის ს/ც 4</v>
          </cell>
          <cell r="Q67" t="str">
            <v>34 Avtomshenebli St.</v>
          </cell>
          <cell r="R67" t="str">
            <v>ქუთაისი, ავტომშენებლის ქ. 34</v>
          </cell>
        </row>
        <row r="68">
          <cell r="P68" t="str">
            <v>ქუთაისის ს/ც 5</v>
          </cell>
          <cell r="Q68" t="str">
            <v>37 Grishashvili St.</v>
          </cell>
          <cell r="R68" t="str">
            <v>ქუთაისი, გრიშაშვილის ქ. 37</v>
          </cell>
        </row>
        <row r="69">
          <cell r="P69" t="str">
            <v>ქუთაისის ს/ც 6</v>
          </cell>
          <cell r="Q69" t="str">
            <v>10 I. Abashidze St.</v>
          </cell>
          <cell r="R69" t="str">
            <v>ქუთაისი, ი. აბაშიძის ქ. 10</v>
          </cell>
        </row>
        <row r="70">
          <cell r="P70" t="str">
            <v>ქუთაისის ს/ც 7</v>
          </cell>
          <cell r="Q70" t="str">
            <v>12 Tsereteli St. / 11 Pushkini St.</v>
          </cell>
          <cell r="R70" t="str">
            <v>ქუთაისი, წერეთლის ქ. 12 / პუშკინის ქ. 11</v>
          </cell>
        </row>
        <row r="71">
          <cell r="P71" t="str">
            <v>ქუთაისის ს/ც 9</v>
          </cell>
          <cell r="Q71" t="str">
            <v>20 Abashidze St.</v>
          </cell>
          <cell r="R71" t="str">
            <v>ქუთაისი, აბაშიძის ქ. 20</v>
          </cell>
        </row>
        <row r="72">
          <cell r="P72" t="str">
            <v>ყვარლის ფილიალი</v>
          </cell>
          <cell r="Q72" t="str">
            <v>9 Tavisupleba St.</v>
          </cell>
          <cell r="R72" t="str">
            <v>ყვარელი, თავისუფლების ქ. 9</v>
          </cell>
        </row>
        <row r="73">
          <cell r="P73" t="str">
            <v>რუსთავის ფილიალი 248</v>
          </cell>
          <cell r="Q73" t="str">
            <v>21 Km. Tsiteli Khidi Highway</v>
          </cell>
          <cell r="R73" t="str">
            <v>რუსთავი, წითელი ხიდის გზადკეცილი 21 კმ.</v>
          </cell>
        </row>
        <row r="74">
          <cell r="P74" t="str">
            <v>ლაგოდეხის ფილიალი</v>
          </cell>
          <cell r="Q74" t="str">
            <v>23 Qiziki St.</v>
          </cell>
          <cell r="R74" t="str">
            <v>ლაგოდეხი, ქიზიყის ქ. 23</v>
          </cell>
        </row>
        <row r="75">
          <cell r="P75" t="str">
            <v>ლანჩხუთის ფილიალი</v>
          </cell>
          <cell r="Q75" t="str">
            <v>126 Jhordania St.</v>
          </cell>
          <cell r="R75" t="str">
            <v>ლანჩხუთი, ჟორდანიას ქ. 126</v>
          </cell>
        </row>
        <row r="76">
          <cell r="P76" t="str">
            <v>ლენტეხის ფილიალი</v>
          </cell>
          <cell r="Q76" t="str">
            <v>32 Tamar Mepe St.</v>
          </cell>
          <cell r="R76" t="str">
            <v>ლენტეხი, თამარ მეფის ქ. 32</v>
          </cell>
        </row>
        <row r="77">
          <cell r="P77" t="str">
            <v>ლილოს ს/ც 1</v>
          </cell>
          <cell r="Q77" t="str">
            <v xml:space="preserve">2 Block Lilo Settlement, B. 8 </v>
          </cell>
          <cell r="R77" t="str">
            <v>თბილისი, საქსოფმანქანის დასახლება, მე-2 კვარტ., კორპ. 8</v>
          </cell>
        </row>
        <row r="78">
          <cell r="P78" t="str">
            <v>მარნეულის ფილიალი</v>
          </cell>
          <cell r="Q78" t="str">
            <v>Rustaveli St. (Near 72 Rustaveli St.)</v>
          </cell>
          <cell r="R78" t="str">
            <v>მარნეული, რუსთაველის ქ. 72-ის მოპირდაპირე მხარეს</v>
          </cell>
        </row>
        <row r="79">
          <cell r="P79" t="str">
            <v>მარტვილის ფილიალი</v>
          </cell>
          <cell r="Q79" t="str">
            <v>14 Tavisupleba St.</v>
          </cell>
          <cell r="R79" t="str">
            <v>მარტვილი, თავისუფლების ქ. 14</v>
          </cell>
        </row>
        <row r="80">
          <cell r="P80" t="str">
            <v>მესტიის ფილიალი</v>
          </cell>
          <cell r="Q80" t="str">
            <v>52 Tamar Mepe St.</v>
          </cell>
          <cell r="R80" t="str">
            <v>მესტია, თამარ მეფის ქ. 52</v>
          </cell>
        </row>
        <row r="81">
          <cell r="P81" t="str">
            <v>მთაწმინდა-კრწანისის ფილიალი</v>
          </cell>
          <cell r="Q81" t="str">
            <v>37 Gorgasali St.</v>
          </cell>
          <cell r="R81" t="str">
            <v>თბილისი, გორგასლის ქ. 37</v>
          </cell>
        </row>
        <row r="82">
          <cell r="P82" t="str">
            <v>მცხეთის ფილიალი</v>
          </cell>
          <cell r="Q82" t="str">
            <v>65 Aghmashenebeli St.</v>
          </cell>
          <cell r="R82" t="str">
            <v>მცხეთა, აღმაშენებლის ქ. 65</v>
          </cell>
        </row>
        <row r="83">
          <cell r="P83" t="str">
            <v>მუხიანის ს/ც 1</v>
          </cell>
          <cell r="Q83" t="str">
            <v>22 Dumbadze St.</v>
          </cell>
          <cell r="R83" t="str">
            <v>თბილისი, დუმბაძის ქ. 22</v>
          </cell>
        </row>
        <row r="84">
          <cell r="P84" t="str">
            <v>ნაძალადევის ფილიალი</v>
          </cell>
          <cell r="Q84" t="str">
            <v>36 Guramishvili Ave.</v>
          </cell>
          <cell r="R84" t="str">
            <v>თბილისი, გურამიშვილის გამზ. 36</v>
          </cell>
        </row>
        <row r="85">
          <cell r="P85" t="str">
            <v>ნაძალადევის ს/ც 1</v>
          </cell>
          <cell r="Q85" t="str">
            <v>34 Dadiani St.</v>
          </cell>
          <cell r="R85" t="str">
            <v>თბილისი, დადიანის ქ. 34</v>
          </cell>
        </row>
        <row r="86">
          <cell r="P86" t="str">
            <v>ნაძალადევის ს/ც 3</v>
          </cell>
          <cell r="Q86" t="str">
            <v>261 Dadiani St.</v>
          </cell>
          <cell r="R86" t="str">
            <v>თბილისი, დადიანის ქ. 261</v>
          </cell>
        </row>
        <row r="87">
          <cell r="P87" t="str">
            <v>ნაძალადევის ს/ც 4</v>
          </cell>
          <cell r="Q87" t="str">
            <v>12a Guramishvili Ave.</v>
          </cell>
          <cell r="R87" t="str">
            <v>თბილისი, გურამიშვილის გამზ. 12ა</v>
          </cell>
        </row>
        <row r="88">
          <cell r="P88" t="str">
            <v>ნინოწმინდის ფილიალი</v>
          </cell>
          <cell r="Q88" t="str">
            <v xml:space="preserve">22 Freedom Square </v>
          </cell>
          <cell r="R88" t="str">
            <v>ნინოწმინდა, თავისუფლების ქ. 22</v>
          </cell>
        </row>
        <row r="89">
          <cell r="P89" t="str">
            <v>ნინოწმინდის საბაჟო ს/ც 1</v>
          </cell>
          <cell r="Q89" t="str">
            <v>Village Zanovakan, Customs</v>
          </cell>
          <cell r="R89" t="str">
            <v>ნინოწმინდის რაიონი, სოფელი ჟდანოვაკანი, საბაჟო გამშვები პუნქტი (საქართველო-სომხეთის საზღვარი)</v>
          </cell>
        </row>
        <row r="90">
          <cell r="P90" t="str">
            <v>ონის ფილიალი</v>
          </cell>
          <cell r="Q90" t="str">
            <v>16 Rustaveli St.</v>
          </cell>
          <cell r="R90" t="str">
            <v>ონი, რუსთაველის ქ. 16</v>
          </cell>
        </row>
        <row r="91">
          <cell r="P91" t="str">
            <v>გურიის რეგიონალური ფილიალი</v>
          </cell>
          <cell r="Q91" t="str">
            <v>5 Gabriel Episkoposi St.</v>
          </cell>
          <cell r="R91" t="str">
            <v>ოზურგეთი, გაბრიელ ეპისკოპოსის ქ. 5</v>
          </cell>
        </row>
        <row r="92">
          <cell r="P92" t="str">
            <v>პავილიონი 1</v>
          </cell>
          <cell r="Q92" t="str">
            <v>10-12 V. Pshavla Ave.</v>
          </cell>
          <cell r="R92" t="str">
            <v>თბილისი, ვ. ფშაველას გამზ. 10-12 (სამედიცინო მეტროს მიმდებარედ)</v>
          </cell>
        </row>
        <row r="93">
          <cell r="P93" t="str">
            <v>პავილიონი 10</v>
          </cell>
          <cell r="Q93" t="str">
            <v>Dighomi (Near Maiakovski Monument)</v>
          </cell>
          <cell r="R93" t="str">
            <v>თბილისი, დიღომი (მაიაკოვსკის ძეგლის მიმდებარედ)</v>
          </cell>
        </row>
        <row r="94">
          <cell r="P94" t="str">
            <v>პავილიონი 11</v>
          </cell>
          <cell r="Q94" t="str">
            <v>Kvareli St. 103 (Metromsheni Settlement)</v>
          </cell>
          <cell r="R94" t="str">
            <v>თბილისი, ყვარელის ქ. 103 (მეტრომშენის დასახლება)</v>
          </cell>
        </row>
        <row r="95">
          <cell r="P95" t="str">
            <v>პავილიონი 12</v>
          </cell>
          <cell r="Q95" t="str">
            <v>10 Akhalubani St.</v>
          </cell>
          <cell r="R95" t="str">
            <v>თბილისი, ახალუბნის ქ. 10</v>
          </cell>
        </row>
        <row r="96">
          <cell r="P96" t="str">
            <v>პავილიონი 15</v>
          </cell>
          <cell r="Q96" t="str">
            <v>Didube (Near Square Vagzali)</v>
          </cell>
          <cell r="R96" t="str">
            <v>თბილისი, თევდორე მღვდლის ქ. (ვაგზლის მიმდებარედ)</v>
          </cell>
        </row>
        <row r="97">
          <cell r="P97" t="str">
            <v>პავილიონი 5</v>
          </cell>
          <cell r="Q97" t="str">
            <v>A. Tsereteli Ave. (Near Tsereteli Subway Station)</v>
          </cell>
          <cell r="R97" t="str">
            <v>თბილისი, წერეთლის გამზ. (მეტრო წერეთლის მიმდებარედ)</v>
          </cell>
        </row>
        <row r="98">
          <cell r="P98" t="str">
            <v>პავილიონი 6</v>
          </cell>
          <cell r="Q98" t="str">
            <v>4 Abzianidze St., Orkhevi Settlement (Near Customs Department)</v>
          </cell>
          <cell r="R98" t="str">
            <v>თბილისი, ორხევის დასახლება (საბაჟო დეპარტამენტის მიმდებარედ)</v>
          </cell>
        </row>
        <row r="99">
          <cell r="P99" t="str">
            <v>პავილიონი 8</v>
          </cell>
          <cell r="Q99" t="str">
            <v>Airport Settlement</v>
          </cell>
          <cell r="R99" t="str">
            <v>თბილისი, აეროპორტის დასახლება</v>
          </cell>
        </row>
        <row r="100">
          <cell r="P100" t="str">
            <v>პავილიონი 9</v>
          </cell>
          <cell r="Q100" t="str">
            <v>48-66 V. Pshavela Ave.</v>
          </cell>
          <cell r="R100" t="str">
            <v>თბილისი, ვ. ფშაველას გამზ. 48-66 (მეტრო დელისი მიმდებარედ)</v>
          </cell>
        </row>
        <row r="101">
          <cell r="P101" t="str">
            <v>ფონიჭალის ს/ც 1</v>
          </cell>
          <cell r="Q101" t="str">
            <v xml:space="preserve">19 Rustavi Highway, B. 4 </v>
          </cell>
          <cell r="R101" t="str">
            <v>თბილისი, რუსთავის გზატკეცილი 19, კორპ. 4</v>
          </cell>
        </row>
        <row r="102">
          <cell r="P102" t="str">
            <v>ფონიჭალის ს/ც 2</v>
          </cell>
          <cell r="Q102" t="str">
            <v>3 Micro-District Ponichala, B. 2</v>
          </cell>
          <cell r="R102" t="str">
            <v>თბილისი, ფონიჭალის დასახლება, მე-3 მ/რ, შენობა 2</v>
          </cell>
        </row>
        <row r="103">
          <cell r="P103" t="str">
            <v>ფოთის ფილიალი</v>
          </cell>
          <cell r="Q103" t="str">
            <v>47 Aghmashenebeli St.</v>
          </cell>
          <cell r="R103" t="str">
            <v>ფოთი, აღმაშენებლის ქ. 47</v>
          </cell>
        </row>
        <row r="104">
          <cell r="P104" t="str">
            <v>რუსთავის ს/ც 1</v>
          </cell>
          <cell r="Q104" t="str">
            <v>5 Tashkenti St.</v>
          </cell>
          <cell r="R104" t="str">
            <v>რუსთავი, ტაშკენტის ქ. 5</v>
          </cell>
        </row>
        <row r="105">
          <cell r="P105" t="str">
            <v>რუსთავის ს/ც 2</v>
          </cell>
          <cell r="Q105" t="str">
            <v>3 Megobroba Ave.</v>
          </cell>
          <cell r="R105" t="str">
            <v>რუსთავი, მეგობრობის გამზ. 3</v>
          </cell>
        </row>
        <row r="106">
          <cell r="P106" t="str">
            <v>რუსთავის ს/ც 4</v>
          </cell>
          <cell r="Q106" t="str">
            <v>21 Kostava St.</v>
          </cell>
          <cell r="R106" t="str">
            <v>რუსთავი, კოსტავას ქ. 21, მერიის მიმდებარედ</v>
          </cell>
        </row>
        <row r="107">
          <cell r="P107" t="str">
            <v>საბურთალოს ს/ც 1</v>
          </cell>
          <cell r="Q107" t="str">
            <v>34 Pekini St.</v>
          </cell>
          <cell r="R107" t="str">
            <v xml:space="preserve">თბილისი, პეკინის ქ. 34 </v>
          </cell>
        </row>
        <row r="108">
          <cell r="P108" t="str">
            <v>საბურთალოს ს/ც 7</v>
          </cell>
          <cell r="Q108" t="str">
            <v>2g B. Zhgenti St. (Nutsubidze District)</v>
          </cell>
          <cell r="R108" t="str">
            <v>თბილისი, ბესარიონ ჟღენტის ქ. 2გ (ნუცუბიძის მე-2 მ/რ, 130 ბაგა-ბაღი)</v>
          </cell>
        </row>
        <row r="109">
          <cell r="P109" t="str">
            <v>საბურთალოს ს/ც 8</v>
          </cell>
          <cell r="Q109" t="str">
            <v>6 Budapeshti St.</v>
          </cell>
          <cell r="R109" t="str">
            <v>თბილისი, ბუდაპეშტის ქ. 6</v>
          </cell>
        </row>
        <row r="110">
          <cell r="P110" t="str">
            <v>საჩხერის ფილიალი</v>
          </cell>
          <cell r="Q110" t="str">
            <v>92 Kostava St.</v>
          </cell>
          <cell r="R110" t="str">
            <v>საჩხერე, კოსტავას ქ. 92</v>
          </cell>
        </row>
        <row r="111">
          <cell r="P111" t="str">
            <v>საგარეჯოს ფილიალი</v>
          </cell>
          <cell r="Q111" t="str">
            <v>2 Aghmashenebeli Ave.</v>
          </cell>
          <cell r="R111" t="str">
            <v>საგარეჯო, აღმაშენებლის გამზ. 2</v>
          </cell>
        </row>
        <row r="112">
          <cell r="P112" t="str">
            <v>სამეგრელოს რეგიონალური ფილიალი</v>
          </cell>
          <cell r="Q112" t="str">
            <v>32 Gamsakhurdia St.</v>
          </cell>
          <cell r="R112" t="str">
            <v>ზუგდიდი, გამსახურდიას ქ. 32</v>
          </cell>
        </row>
        <row r="113">
          <cell r="P113" t="str">
            <v>სამგორის ს/ც 1</v>
          </cell>
          <cell r="Q113" t="str">
            <v>37 Moscow Ave.</v>
          </cell>
          <cell r="R113" t="str">
            <v>თბილისი, მოსკოვის გამზ. 37</v>
          </cell>
        </row>
        <row r="114">
          <cell r="P114" t="str">
            <v>სამტრედიის ფილიალი</v>
          </cell>
          <cell r="Q114" t="str">
            <v>11 Gegeshidze St.</v>
          </cell>
          <cell r="R114" t="str">
            <v>სამტრედია, გეგეშიძის ქ. 11</v>
          </cell>
        </row>
        <row r="115">
          <cell r="P115" t="str">
            <v>სამცხე-ჯავახეთის რეგიონალური ფილიალი</v>
          </cell>
          <cell r="Q115" t="str">
            <v>6 Iadze St.</v>
          </cell>
          <cell r="R115" t="str">
            <v>ახალციხე, იაძის ქ. 6</v>
          </cell>
        </row>
        <row r="116">
          <cell r="P116" t="str">
            <v>სარფის საბაჟო ს/ც 1</v>
          </cell>
          <cell r="Q116" t="str">
            <v>Village Sarpi, Customs</v>
          </cell>
          <cell r="R116" t="str">
            <v>ხელვაჩაურის რაიონი, სოფელი სარფი, საბაჟო გამშვები პუნქტი (საქართველო-თურქეთის საზღვარი)</v>
          </cell>
        </row>
        <row r="117">
          <cell r="P117" t="str">
            <v>სენაკის ფილიალი</v>
          </cell>
          <cell r="Q117" t="str">
            <v>14 Saint Nino St.</v>
          </cell>
          <cell r="R117" t="str">
            <v>სენაკი, წმინდა ნინოს ქ. 14</v>
          </cell>
        </row>
        <row r="118">
          <cell r="P118" t="str">
            <v>შიდა ქართლის რეგიონალური ფილიალი</v>
          </cell>
          <cell r="Q118" t="str">
            <v>26 Stalini St.</v>
          </cell>
          <cell r="R118" t="str">
            <v>გორი, სტალინის ქ. 26</v>
          </cell>
        </row>
        <row r="119">
          <cell r="P119" t="str">
            <v>შუახევის ფილიალი</v>
          </cell>
          <cell r="Q119" t="str">
            <v>1-3 Rustaveli St.</v>
          </cell>
          <cell r="R119" t="str">
            <v>შუახევი, რუსთაველის ქ. 1-3</v>
          </cell>
        </row>
        <row r="120">
          <cell r="P120" t="str">
            <v>სიღნაღის ფილიალი</v>
          </cell>
          <cell r="Q120" t="str">
            <v>2 Rustaveli St.</v>
          </cell>
          <cell r="R120" t="str">
            <v>სიღნაღი, რუსთაველის ქ. 2</v>
          </cell>
        </row>
        <row r="121">
          <cell r="P121" t="str">
            <v>ჭიათურის ფილიალი</v>
          </cell>
          <cell r="Q121" t="str">
            <v>13 Ninoshvili St.</v>
          </cell>
          <cell r="R121" t="str">
            <v>ჭიათურა, ნონეშვილის ქ. 13</v>
          </cell>
        </row>
        <row r="122">
          <cell r="P122" t="str">
            <v>თემქის ს/ც 1</v>
          </cell>
          <cell r="Q122" t="str">
            <v>10 Block Temka, Near B. 28</v>
          </cell>
          <cell r="R122" t="str">
            <v>თბილისი, თემქის მე-10 კვარტ., 28 კორპ. მიმდებარედ</v>
          </cell>
        </row>
        <row r="123">
          <cell r="P123" t="str">
            <v>თერჯოლის ფილიალი</v>
          </cell>
          <cell r="Q123" t="str">
            <v>2 Tchanturidze St.</v>
          </cell>
          <cell r="R123" t="str">
            <v>თერჯოლა, ჭანტურიძის ქ. 2</v>
          </cell>
        </row>
        <row r="124">
          <cell r="P124" t="str">
            <v>თეთრიწყაროს ფილიალი</v>
          </cell>
          <cell r="Q124" t="str">
            <v>12 Tamar Mepe Ave.</v>
          </cell>
          <cell r="R124" t="str">
            <v>თეთრიწყარო, თამარ მეფის გამზ. 12</v>
          </cell>
        </row>
        <row r="125">
          <cell r="P125" t="str">
            <v>თიანეთის ფილიალი</v>
          </cell>
          <cell r="Q125" t="str">
            <v>11 Rustaveli St.</v>
          </cell>
          <cell r="R125" t="str">
            <v>თიანეთი, რუსთაველის ქ. 11</v>
          </cell>
        </row>
        <row r="126">
          <cell r="P126" t="str">
            <v>ტყიბულის ფილიალი</v>
          </cell>
          <cell r="Q126" t="str">
            <v>18 Gelati St.</v>
          </cell>
          <cell r="R126" t="str">
            <v>ტყიბული, გელათის ქ. 18</v>
          </cell>
        </row>
        <row r="127">
          <cell r="P127" t="str">
            <v>ცაგერის ფილიალი</v>
          </cell>
          <cell r="Q127" t="str">
            <v>47 Rustavelis St.</v>
          </cell>
          <cell r="R127" t="str">
            <v>ცაგერი, რუსთაველის ქ. 47</v>
          </cell>
        </row>
        <row r="128">
          <cell r="P128" t="str">
            <v>წალენჯიხის ფილიალი</v>
          </cell>
          <cell r="Q128" t="str">
            <v>2 Gamsakhurdia St.</v>
          </cell>
          <cell r="R128" t="str">
            <v>წალენჯიხა, გამსახურდიას ქ. 2</v>
          </cell>
        </row>
        <row r="129">
          <cell r="P129" t="str">
            <v>წალკის ფილიალი</v>
          </cell>
          <cell r="Q129" t="str">
            <v>3 Kirovi st.</v>
          </cell>
          <cell r="R129" t="str">
            <v>წალკა, კიროვის ქ. 3</v>
          </cell>
        </row>
        <row r="130">
          <cell r="P130" t="str">
            <v>წითელი ხიდის საბაჟო ს/ც 1</v>
          </cell>
          <cell r="Q130" t="str">
            <v>57 Km. Tsiteli Khidi Highway (Vilage Kapanakhchi, Tsiteli khidi Customs)</v>
          </cell>
          <cell r="R130" t="str">
            <v>მარნეულის რაიონი, სოფელი კაპანახჩი (თბილისი-წითელი ხიდის  გზატკეცილის 57 კმ-ტრი. წითელი ხიდის საბაჟო)</v>
          </cell>
        </row>
        <row r="131">
          <cell r="P131" t="str">
            <v>წყალტუბოს ფილიალი</v>
          </cell>
          <cell r="Q131" t="str">
            <v>17 Rustaveli St.</v>
          </cell>
          <cell r="R131" t="str">
            <v>წყალტუბო, რუსთაველის ქ. 17</v>
          </cell>
        </row>
        <row r="132">
          <cell r="P132" t="str">
            <v>წყნეთის ს/ც 1</v>
          </cell>
          <cell r="Q132" t="str">
            <v xml:space="preserve">3a Rustaveli St. </v>
          </cell>
          <cell r="R132" t="str">
            <v>თბილისი, რუსთაველის ქ. 3ა</v>
          </cell>
        </row>
        <row r="133">
          <cell r="P133" t="str">
            <v>წნორის ს/ც 1</v>
          </cell>
          <cell r="Q133" t="str">
            <v>Tsnori, 13 Tavisupleba St.</v>
          </cell>
          <cell r="R133" t="str">
            <v>სიღნაღის რაიონი, წნორი, თავისუფლების ქ. 13</v>
          </cell>
        </row>
        <row r="134">
          <cell r="P134" t="str">
            <v>ვაკის ს/ც 2</v>
          </cell>
          <cell r="Q134" t="str">
            <v>61 Abashidze St.</v>
          </cell>
          <cell r="R134" t="str">
            <v>თბილისი, ი. აბაშიძე ქ. 61</v>
          </cell>
        </row>
        <row r="135">
          <cell r="P135" t="str">
            <v>ვაკის ს/ც 4</v>
          </cell>
          <cell r="Q135" t="str">
            <v>38 Paliashvili St.</v>
          </cell>
          <cell r="R135" t="str">
            <v>თბილისი, ფალიაშვილის ქ. 38</v>
          </cell>
        </row>
        <row r="136">
          <cell r="P136" t="str">
            <v>ვაკე-საბურთალოს ფილიალი</v>
          </cell>
          <cell r="Q136" t="str">
            <v>55 V. Pshavla Ave.</v>
          </cell>
          <cell r="R136" t="str">
            <v>თბილისი, ვ. ფშაველას გამზ. 55</v>
          </cell>
        </row>
        <row r="137">
          <cell r="P137" t="str">
            <v>ვალეს საბაჟო ს/ც 1</v>
          </cell>
          <cell r="Q137" t="str">
            <v>Village Vale, Customs</v>
          </cell>
          <cell r="R137" t="str">
            <v>ახალციხის რაოინი, სოფელი ვალე, საბაჟო გამშვები პუნქტი (საქართველო-თურქეთის საზღვარი)</v>
          </cell>
        </row>
        <row r="138">
          <cell r="P138" t="str">
            <v>ვანის ფილიალი</v>
          </cell>
          <cell r="Q138" t="str">
            <v>3 Solomon II. St.</v>
          </cell>
          <cell r="R138" t="str">
            <v>ვანი, სოლომონ II ქ. 3</v>
          </cell>
        </row>
        <row r="139">
          <cell r="P139" t="str">
            <v>ვარკეთილის ს/ც 1</v>
          </cell>
          <cell r="Q139" t="str">
            <v>Javakheti St. Second Blind-Alley (Near Varketili Subway Station)</v>
          </cell>
          <cell r="R139" t="str">
            <v>თბილისი, ჯავახეთის ქ. მეორე ჩიხი</v>
          </cell>
        </row>
        <row r="140">
          <cell r="P140" t="str">
            <v>ვარკეთილის ს/ც 2</v>
          </cell>
          <cell r="Q140" t="str">
            <v>3 Micro-District Varketili, B. 310</v>
          </cell>
          <cell r="R140" t="str">
            <v>თბილისი, ვარკეთილის 3 მ/რ, კორპ. 310</v>
          </cell>
        </row>
        <row r="141">
          <cell r="P141" t="str">
            <v>ვარკეთილის ს/ც 5</v>
          </cell>
          <cell r="Q141" t="str">
            <v>Tbilisi International Airport</v>
          </cell>
          <cell r="R141" t="str">
            <v>თბილისი, თბილისის საერთაშორისო აეროპორტი, საბაჟო გამშვები პუნქტი</v>
          </cell>
        </row>
        <row r="142">
          <cell r="P142" t="str">
            <v>ვაზისუბნის ს/ც 1</v>
          </cell>
          <cell r="Q142" t="str">
            <v>4 Micro-District Vazisubani 1B, Shandor Petepi St.</v>
          </cell>
          <cell r="R142" t="str">
            <v xml:space="preserve">თბილისი, შანდორ პეტეფის ქ. 4 მ/რ, 1 კვ. </v>
          </cell>
        </row>
        <row r="143">
          <cell r="P143" t="str">
            <v>ზესტაფონის ფილიალი</v>
          </cell>
          <cell r="Q143" t="str">
            <v>61 Aghmashenebeli Ave.</v>
          </cell>
          <cell r="R143" t="str">
            <v>ზესტაფონი, აღმაშენებლის გამზ. 61</v>
          </cell>
        </row>
        <row r="144">
          <cell r="P144" t="str">
            <v>ზუგდიდის ს/ც 3</v>
          </cell>
          <cell r="Q144" t="str">
            <v>219 Gamsakhurdia St.</v>
          </cell>
          <cell r="R144" t="str">
            <v>ზუგდიდი, გამსახურდიას ქ. 219</v>
          </cell>
        </row>
        <row r="145">
          <cell r="P145" t="str">
            <v>ზუგდიდის ს/ც 4</v>
          </cell>
          <cell r="Q145" t="str">
            <v>73 Sokhumi St.</v>
          </cell>
          <cell r="R145" t="str">
            <v>ზუგდიდი, სოხუმის ქ. 73</v>
          </cell>
        </row>
        <row r="146">
          <cell r="P146" t="str">
            <v>სადახლოს საბაჟო ს/ც 1</v>
          </cell>
          <cell r="Q146" t="str">
            <v>Village Sadakhlo, Customs</v>
          </cell>
          <cell r="R146" t="str">
            <v>მარნეულის რაიონი, სოფელი სადახლო, საბაჟო გამშვები პუნქტი (საქართველო-სომხეთის საზღვარი)</v>
          </cell>
        </row>
        <row r="147">
          <cell r="P147" t="str">
            <v>გუგუთის საბაჟო ს/ც 1</v>
          </cell>
          <cell r="Q147" t="str">
            <v>Village Guguti, Customs</v>
          </cell>
          <cell r="R147" t="str">
            <v>დმანისის რაიონი, სოფელი გუგუთი, საბაჟო გამშვები პუნქტი (საქართველო-სომხეთის საზღვარი)</v>
          </cell>
        </row>
        <row r="148">
          <cell r="P148" t="str">
            <v>ბათუმის აეროპორტის ს/ც 1</v>
          </cell>
          <cell r="Q148" t="str">
            <v>Village Kakhaberi (Batumi Airport)</v>
          </cell>
          <cell r="R148" t="str">
            <v>ხელვაჩაურის რაიონი, სოფელი კახაბერი, ბათუმის აეროპორტი, საბაჟო გამშვები პუნქტი</v>
          </cell>
        </row>
        <row r="149">
          <cell r="P149" t="str">
            <v>ლაგოდეხის საბაჟოს ს/ც 1</v>
          </cell>
          <cell r="Q149" t="str">
            <v>Village Matsimi, Customs</v>
          </cell>
          <cell r="R149" t="str">
            <v>ლაგოდეხის რაიონი, სოფელი მაწიმი, საბაჟო გამშვები პუნქტი (საქართველო-აზერბაიჯანის საზღვარი)</v>
          </cell>
        </row>
        <row r="150">
          <cell r="P150" t="str">
            <v>რუსთავის ს/ც 3</v>
          </cell>
          <cell r="Q150" t="str">
            <v>21 Km. Tsiteli Khidi Highway</v>
          </cell>
          <cell r="R150" t="str">
            <v>რუსთავი, წითელი ხიდის გზადკეცილი 21 კმ.</v>
          </cell>
        </row>
        <row r="151">
          <cell r="P151" t="str">
            <v>ბათუმის პორტის ს/ც 1</v>
          </cell>
          <cell r="Q151" t="str">
            <v xml:space="preserve">3 Gogebashvili St. </v>
          </cell>
          <cell r="R151" t="str">
            <v>ბათუმი, გოგებაშვილის ქ. 3</v>
          </cell>
        </row>
        <row r="152">
          <cell r="P152" t="str">
            <v>მთაწმინდის ს/ც 1</v>
          </cell>
          <cell r="Q152" t="str">
            <v>24 Kostava St.</v>
          </cell>
          <cell r="R152" t="str">
            <v>თბილისი, კოსტავას ქ. 24</v>
          </cell>
        </row>
        <row r="153">
          <cell r="P153" t="str">
            <v>საბურთალოს ს/ც 9</v>
          </cell>
          <cell r="Q153" t="str">
            <v>21 Kavtaradze St.</v>
          </cell>
          <cell r="R153" t="str">
            <v>თბილისი, ქავთარაძის ქ. 21</v>
          </cell>
        </row>
        <row r="154">
          <cell r="P154" t="str">
            <v>ფოთის ს/ც 2</v>
          </cell>
          <cell r="Q154" t="str">
            <v>146 Chavchavadze St.</v>
          </cell>
          <cell r="R154" t="str">
            <v>ფოთი, ჭავჭავაძის ქ. 146</v>
          </cell>
        </row>
        <row r="155">
          <cell r="P155" t="str">
            <v>ზუგდიდის ს/ც 6</v>
          </cell>
          <cell r="Q155" t="str">
            <v>9 Shota Khubulava St.</v>
          </cell>
          <cell r="R155" t="str">
            <v>ზუგდიდი, შოთა ხუბულავას ქ. 9</v>
          </cell>
        </row>
        <row r="156">
          <cell r="P156" t="str">
            <v>ბათუმის ს/ც 14</v>
          </cell>
          <cell r="Q156" t="str">
            <v>2 Sulkhan Saba St.</v>
          </cell>
          <cell r="R156" t="str">
            <v>ბათუმი, სულხან საბას ქ. 2</v>
          </cell>
        </row>
        <row r="157">
          <cell r="P157" t="str">
            <v>ოზურგეთის ს/ც 1</v>
          </cell>
          <cell r="Q157" t="str">
            <v>Village Ozurgeti</v>
          </cell>
          <cell r="R157" t="str">
            <v>ოზურგეთის რაიონი, სოფელი ოზურგეთი</v>
          </cell>
        </row>
        <row r="158">
          <cell r="P158" t="str">
            <v>ქუთაისის ს/ც 15</v>
          </cell>
          <cell r="Q158" t="str">
            <v>19b Sulkhan Saba St.</v>
          </cell>
          <cell r="R158" t="str">
            <v>ქუთაისი, სულხან საბას ქ. 19ბ</v>
          </cell>
        </row>
        <row r="159">
          <cell r="P159" t="str">
            <v>გორის ს/ც 2</v>
          </cell>
          <cell r="Q159" t="str">
            <v>40 Sukhishvili St.</v>
          </cell>
          <cell r="R159" t="str">
            <v>გორი, სუხიშვილის ქ. 40</v>
          </cell>
        </row>
        <row r="160">
          <cell r="P160" t="str">
            <v>ახალციხის ს/ც 1</v>
          </cell>
          <cell r="Q160" t="str">
            <v>2 Akhalkalaki Highway</v>
          </cell>
          <cell r="R160" t="str">
            <v>ახალციხე, ახალქალაქის გზატკეცილი 2</v>
          </cell>
        </row>
        <row r="161">
          <cell r="P161" t="str">
            <v>თელავის ს/ც 1</v>
          </cell>
          <cell r="Q161" t="str">
            <v>95 Alazani Ave.</v>
          </cell>
          <cell r="R161" t="str">
            <v>თელავი, ალაზნის გამზ. 95</v>
          </cell>
        </row>
        <row r="162">
          <cell r="P162" t="str">
            <v>გორის ს/ც 3</v>
          </cell>
          <cell r="Q162" t="str">
            <v>2a Mshvidoba St.</v>
          </cell>
          <cell r="R162" t="str">
            <v>გორი, მშვიდობის ქ. 2ა</v>
          </cell>
        </row>
        <row r="163">
          <cell r="P163" t="str">
            <v>ახალციხის ს/ც 2</v>
          </cell>
          <cell r="Q163" t="str">
            <v>1 Tamarashvili St.</v>
          </cell>
          <cell r="R163" t="str">
            <v>ახალციხე, თამარაშვილის ქ. 1</v>
          </cell>
        </row>
        <row r="164">
          <cell r="P164" t="str">
            <v>ფოთის ს/ც 3</v>
          </cell>
          <cell r="Q164" t="str">
            <v>32 Javakhishvili St.</v>
          </cell>
          <cell r="R164" t="str">
            <v>ფოთი, ჯავახიშვილის ქ. 32</v>
          </cell>
        </row>
        <row r="165">
          <cell r="P165" t="str">
            <v>ლარსის საბაჟო ს/ც 1</v>
          </cell>
          <cell r="Q165" t="str">
            <v>Stepanstminda, Larsi Customs</v>
          </cell>
          <cell r="R165" t="str">
            <v>სტეფანწმინდის რაიონი, ლარსის საბაჟო გამშვები პუნქტი (საქართველო-რუსეთის საზღვარი)</v>
          </cell>
        </row>
        <row r="166">
          <cell r="P166" t="str">
            <v>საბურთალოს ს/ც 11</v>
          </cell>
          <cell r="Q166" t="str">
            <v>10 Km. Aghmashenebeli Highway</v>
          </cell>
          <cell r="R166" t="str">
            <v>თბილისი, აღმაშენებლის ხეივანი მე-10 კმ.</v>
          </cell>
        </row>
        <row r="167">
          <cell r="P167" t="str">
            <v>რუსთავის ს/ც 5</v>
          </cell>
          <cell r="Q167" t="str">
            <v>21 Km. Tsiteli Khidi Highway</v>
          </cell>
          <cell r="R167" t="str">
            <v>რუსთავი, წითელი ხიდის გზადკეცილი 21 კმ.</v>
          </cell>
        </row>
        <row r="168">
          <cell r="P168" t="str">
            <v>გორის ს/ც 4</v>
          </cell>
          <cell r="Q168" t="str">
            <v>56 Chavchavadze St.</v>
          </cell>
          <cell r="R168" t="str">
            <v>გორი, ჭავჭავაძის ქ. 56</v>
          </cell>
        </row>
        <row r="169">
          <cell r="P169" t="str">
            <v>ქუთაისის აეროპორტის ს/ც 1</v>
          </cell>
          <cell r="Q169" t="str">
            <v>Kutaisi Airport</v>
          </cell>
          <cell r="R169" t="str">
            <v>ქუთაისი, ქუთაისის აეროპორტი</v>
          </cell>
        </row>
        <row r="170">
          <cell r="P170" t="str">
            <v>გლდანის ს/ც 5</v>
          </cell>
          <cell r="Q170" t="str">
            <v>7 Micro-District Gldani (Prison Gldani)</v>
          </cell>
          <cell r="R170" t="str">
            <v>თბილისი, გლდანის მე-7 მ/რ (გლდანის 8 საპყრობილე)</v>
          </cell>
        </row>
        <row r="171">
          <cell r="P171" t="str">
            <v>ბათუმის ს/ც 16</v>
          </cell>
          <cell r="Q171" t="str">
            <v xml:space="preserve">15 Bako St. </v>
          </cell>
          <cell r="R171" t="str">
            <v>ბათუმი, ბაქოს ქ. 15</v>
          </cell>
        </row>
        <row r="172">
          <cell r="P172" t="str">
            <v>თემქის ს/ც 2</v>
          </cell>
          <cell r="Q172" t="str">
            <v>3 Micro-District Temka, Block 3, Near B. 41</v>
          </cell>
          <cell r="R172" t="str">
            <v>თბილისი, თემქის მე-3 მ/რ, მე-3 კვარტ., 41 კორპ. მიმდებარედ</v>
          </cell>
        </row>
        <row r="173">
          <cell r="P173" t="str">
            <v>სამგორის ს/ც 4</v>
          </cell>
          <cell r="Q173" t="str">
            <v>151 Bogdan Khmelnitski St.</v>
          </cell>
          <cell r="R173" t="str">
            <v>თბილისი, ბოგდარ ხმელნიცკის ქ. 151</v>
          </cell>
        </row>
        <row r="174">
          <cell r="P174" t="str">
            <v>ცენტრალური ფილიალის ს/ც 1</v>
          </cell>
          <cell r="Q174" t="str">
            <v>2 Sanapiro St.</v>
          </cell>
          <cell r="R174" t="str">
            <v>თბილისი, სანაპიროს ქ. 2</v>
          </cell>
        </row>
        <row r="175">
          <cell r="P175" t="str">
            <v>სართიჭალის ს/ც 1</v>
          </cell>
          <cell r="Q175" t="str">
            <v>Village Sartitchala</v>
          </cell>
          <cell r="R175" t="str">
            <v>გარდაბნის რაიონი, სოფელი სართიჭალა</v>
          </cell>
        </row>
        <row r="176">
          <cell r="P176" t="str">
            <v>გომის ს/ც 1</v>
          </cell>
          <cell r="Q176" t="str">
            <v>Village Gomi</v>
          </cell>
          <cell r="R176" t="str">
            <v>ხაშურის რაიონი, სოფელი გომი</v>
          </cell>
        </row>
        <row r="177">
          <cell r="P177" t="str">
            <v>შაშიანის ს/ც 1</v>
          </cell>
          <cell r="Q177" t="str">
            <v>Village Shashiani</v>
          </cell>
          <cell r="R177" t="str">
            <v>გურჯაანის რაიონი, სოფელი შაშიანი</v>
          </cell>
        </row>
        <row r="178">
          <cell r="P178" t="str">
            <v>საბურთალოს ს/ც 15</v>
          </cell>
          <cell r="Q178" t="str">
            <v>2 Gamsakhurdia Ave.</v>
          </cell>
          <cell r="R178" t="str">
            <v>თბილისი, გამსახურდიას გამზ. 2</v>
          </cell>
        </row>
        <row r="179">
          <cell r="P179" t="str">
            <v>რუისის ს/ც 1</v>
          </cell>
          <cell r="Q179" t="str">
            <v>Village Ruisi</v>
          </cell>
          <cell r="R179" t="str">
            <v>ქარელის რაიონი, სოფელი რუისი</v>
          </cell>
        </row>
        <row r="180">
          <cell r="P180" t="str">
            <v>ჭალადიდის ს/ც 1</v>
          </cell>
          <cell r="Q180" t="str">
            <v>Village Tchaladidi</v>
          </cell>
          <cell r="R180" t="str">
            <v>ხობის რაიონი, სოფელი ჭალადიდი</v>
          </cell>
        </row>
        <row r="181">
          <cell r="P181" t="str">
            <v>ხევის ს/ც 1</v>
          </cell>
          <cell r="Q181" t="str">
            <v>Village Khevi</v>
          </cell>
          <cell r="R181" t="str">
            <v>ხარაგაულის რაიონი, სოფელი ხევი</v>
          </cell>
        </row>
        <row r="182">
          <cell r="P182" t="str">
            <v>კოდის ს/ც 1</v>
          </cell>
          <cell r="Q182" t="str">
            <v>Village Koda</v>
          </cell>
          <cell r="R182" t="str">
            <v>თეთრიწყაროს რაიონი, სოფელი კოდა</v>
          </cell>
        </row>
        <row r="183">
          <cell r="P183" t="str">
            <v>მანგლისის ს/ც 1</v>
          </cell>
          <cell r="Q183" t="str">
            <v>Manglisi, 28a Rustaveli St.</v>
          </cell>
          <cell r="R183" t="str">
            <v>თეთრიწყაროს რაიონი, მანგლისი, რუსთაველის ქ. 28ა</v>
          </cell>
        </row>
        <row r="184">
          <cell r="P184" t="str">
            <v>ფოკის ს/ც 1</v>
          </cell>
          <cell r="Q184" t="str">
            <v xml:space="preserve">Village Phoka </v>
          </cell>
          <cell r="R184" t="str">
            <v>ნინოწმინდის რაიონი, სოფელი ფოკა</v>
          </cell>
        </row>
        <row r="185">
          <cell r="P185" t="str">
            <v>ნიგოეთის ს/ც 1</v>
          </cell>
          <cell r="Q185" t="str">
            <v>Village Nigoeti</v>
          </cell>
          <cell r="R185" t="str">
            <v>ლანჩხუთის რაიონი, სოფელი ნიგოეთი</v>
          </cell>
        </row>
        <row r="186">
          <cell r="P186" t="str">
            <v>ჯვარის ს/ც 1</v>
          </cell>
          <cell r="Q186" t="str">
            <v>Jvari</v>
          </cell>
          <cell r="R186" t="str">
            <v>წალენჯიხის რაიონი, ჯვარი</v>
          </cell>
        </row>
        <row r="187">
          <cell r="P187" t="str">
            <v>შორაპანის ს/ც 1</v>
          </cell>
          <cell r="Q187" t="str">
            <v>Village Shorapani</v>
          </cell>
          <cell r="R187" t="str">
            <v>ზესტაფონის რაიონი, სოფელი შორაპანი</v>
          </cell>
        </row>
        <row r="188">
          <cell r="P188" t="str">
            <v>საბურთალოს ს/ც 3</v>
          </cell>
          <cell r="Q188" t="str">
            <v>44 Kavtaradze St.</v>
          </cell>
          <cell r="R188" t="str">
            <v>თბილისი, ქავთარაძის ქ. 44</v>
          </cell>
        </row>
        <row r="189">
          <cell r="P189" t="str">
            <v>საბურთალოს ს/ც 17</v>
          </cell>
          <cell r="Q189" t="str">
            <v>68a Kostava St.</v>
          </cell>
          <cell r="R189" t="str">
            <v>თბილისი, კოსტავას ქ. 68ა</v>
          </cell>
        </row>
        <row r="190">
          <cell r="P190" t="str">
            <v>ნაძალადევის ს/ც 7</v>
          </cell>
          <cell r="Q190" t="str">
            <v>1 Sarajishvili Ave.</v>
          </cell>
          <cell r="R190" t="str">
            <v>თბილისი, სარაჯიშვილის ქ. 1</v>
          </cell>
        </row>
        <row r="191">
          <cell r="P191" t="str">
            <v>კრწანისის ს/ც 3</v>
          </cell>
          <cell r="Q191" t="str">
            <v>4 Gulua St.</v>
          </cell>
          <cell r="R191" t="str">
            <v>თბილისი, გულუას ქ. 4</v>
          </cell>
        </row>
        <row r="192">
          <cell r="P192" t="str">
            <v>ლილოს ს/ც 2</v>
          </cell>
          <cell r="Q192" t="str">
            <v xml:space="preserve">36 km. Tbilisi Bypass Road </v>
          </cell>
          <cell r="R192" t="str">
            <v>თბილისის შემოსავლელი გზის 36-ე კმ.</v>
          </cell>
        </row>
        <row r="193">
          <cell r="P193" t="str">
            <v>სამგორის ს/ც 5</v>
          </cell>
          <cell r="Q193" t="str">
            <v>Tbilisi International Airport</v>
          </cell>
          <cell r="R193" t="str">
            <v>თბილისი, თბილისის საერთაშორისო აეროპორტი</v>
          </cell>
        </row>
        <row r="194">
          <cell r="P194" t="str">
            <v>რუსთავის ს/ც 24</v>
          </cell>
          <cell r="Q194" t="str">
            <v>36 Kostava St.</v>
          </cell>
          <cell r="R194" t="str">
            <v>რუსთავი, კოსტავას ქ. 36</v>
          </cell>
        </row>
        <row r="195">
          <cell r="P195" t="str">
            <v>თელავის ს/ც 8</v>
          </cell>
          <cell r="Q195" t="str">
            <v>41 Aghmashenebeli St.</v>
          </cell>
          <cell r="R195" t="str">
            <v>თელავი, აღმაშენებლის ქ. 41</v>
          </cell>
        </row>
        <row r="196">
          <cell r="P196" t="str">
            <v>საგარეჯოს ს/ც 1</v>
          </cell>
          <cell r="Q196" t="str">
            <v>2a Japaridze St.</v>
          </cell>
          <cell r="R196" t="str">
            <v>საგარეჯო, ჯაფარიძის ქ. 2ა</v>
          </cell>
        </row>
        <row r="197">
          <cell r="P197" t="str">
            <v>ლაგოდეხის ს/ც 3</v>
          </cell>
          <cell r="Q197" t="str">
            <v>25 Khizikhi St</v>
          </cell>
          <cell r="R197" t="str">
            <v>ლაგოდეხი, ქიზიყის ქ. 25</v>
          </cell>
        </row>
        <row r="198">
          <cell r="P198" t="str">
            <v>გორის ს/ც 7</v>
          </cell>
          <cell r="Q198" t="str">
            <v>50 Samepo St.</v>
          </cell>
          <cell r="R198" t="str">
            <v>გორი, სამეფოს ქ. 50</v>
          </cell>
        </row>
        <row r="199">
          <cell r="P199" t="str">
            <v>ხაშურის ს/ც 2</v>
          </cell>
          <cell r="Q199" t="str">
            <v>7  Kostava St.</v>
          </cell>
          <cell r="R199" t="str">
            <v>ხაშური, კოსტავას ქ. 7</v>
          </cell>
        </row>
        <row r="200">
          <cell r="P200" t="str">
            <v>მცხეთის ს/ც 3</v>
          </cell>
          <cell r="Q200" t="str">
            <v>17a Mukhrani St.</v>
          </cell>
          <cell r="R200" t="str">
            <v>მცხეთა, მუხრანის ქ. 17ა</v>
          </cell>
        </row>
        <row r="201">
          <cell r="P201" t="str">
            <v>ქუთაისის ს/ც 21</v>
          </cell>
          <cell r="Q201" t="str">
            <v>5 Javakhishvili St.</v>
          </cell>
          <cell r="R201" t="str">
            <v>ქუთაისი, ჯავახიშვილი ქ. 5</v>
          </cell>
        </row>
        <row r="202">
          <cell r="P202" t="str">
            <v>ჭიათურის ს/ც 1</v>
          </cell>
          <cell r="Q202" t="str">
            <v>5a Ninoshvili St.</v>
          </cell>
          <cell r="R202" t="str">
            <v>ჭიათურა, ნინოშვილის ქ. 5ა</v>
          </cell>
        </row>
        <row r="203">
          <cell r="P203" t="str">
            <v>ფოთის ს/ც 6</v>
          </cell>
          <cell r="Q203" t="str">
            <v>4 D. Tavdadebuli St</v>
          </cell>
          <cell r="R203" t="str">
            <v>ფოთი, დ. თავდადებულის ქ. 4</v>
          </cell>
        </row>
        <row r="204">
          <cell r="P204" t="str">
            <v>ზუგდიდის ს/ც 10</v>
          </cell>
          <cell r="Q204" t="str">
            <v>1 Gamarjveba St.</v>
          </cell>
          <cell r="R204" t="str">
            <v>ზუგდიდი, გამარჯვების ქ. 1</v>
          </cell>
        </row>
        <row r="205">
          <cell r="P205" t="str">
            <v>ოზურგეთის ს/ც 5</v>
          </cell>
          <cell r="Q205" t="str">
            <v>3 Shemokmedi St.</v>
          </cell>
          <cell r="R205" t="str">
            <v>ოზურგეთი, შემოქმედის ქ. 3</v>
          </cell>
        </row>
        <row r="206">
          <cell r="P206" t="str">
            <v>ბათუმის ს/ც 21</v>
          </cell>
          <cell r="Q206" t="str">
            <v>5a Pirosmani St.</v>
          </cell>
          <cell r="R206" t="str">
            <v>ბათუმი, ფიროსმანის ქ. 5ა</v>
          </cell>
        </row>
        <row r="207">
          <cell r="P207" t="str">
            <v>ბათუმის ს/ც 22</v>
          </cell>
          <cell r="Q207" t="str">
            <v>Village Adlia</v>
          </cell>
          <cell r="R207" t="str">
            <v>ხელვაჩაურის რაიონი, სენაკი ფოთი სარფის მაგისტრალის 106-1 კმ. (ადლიის დასახლება)</v>
          </cell>
        </row>
        <row r="208">
          <cell r="P208" t="str">
            <v>ახალციხის ს/ც 4</v>
          </cell>
          <cell r="Q208" t="str">
            <v>54 Natenadze St.</v>
          </cell>
          <cell r="R208" t="str">
            <v>ახალციხე, ნათენაძის ქ. 54</v>
          </cell>
        </row>
        <row r="209">
          <cell r="P209" t="str">
            <v>ახალქალაქის ს/ც 1</v>
          </cell>
          <cell r="Q209" t="str">
            <v>93  Tavisupleba St.</v>
          </cell>
          <cell r="R209" t="str">
            <v>ახალქალაქი, თავისუფლების ქ. 93</v>
          </cell>
        </row>
        <row r="210">
          <cell r="P210" t="str">
            <v>ბორჯომის ს/ც 1</v>
          </cell>
          <cell r="Q210" t="str">
            <v>5 Meskheti St.</v>
          </cell>
          <cell r="R210" t="str">
            <v>ბორჯომი, მესხეთის ქ. 5</v>
          </cell>
        </row>
        <row r="211">
          <cell r="P211" t="str">
            <v>სამგორის ს/ც 6</v>
          </cell>
          <cell r="Q211" t="str">
            <v>71 K. Tsamebuli Ave.</v>
          </cell>
          <cell r="R211" t="str">
            <v>თბილისი, ქ. წამებულის გამზ. 71</v>
          </cell>
        </row>
        <row r="212">
          <cell r="P212" t="str">
            <v>დიღმის ს/ც 6</v>
          </cell>
          <cell r="Q212" t="str">
            <v>6 Block Dighomi, B. 5a</v>
          </cell>
          <cell r="R212" t="str">
            <v>თბილისი, დიღმის მასივი, მე-6 კვარტალი, 5ა კორპუსი</v>
          </cell>
        </row>
        <row r="213">
          <cell r="P213" t="str">
            <v>ფოთის პორტის ს/ც 1</v>
          </cell>
          <cell r="Q213" t="str">
            <v>52 Aghmashenebeli St.</v>
          </cell>
          <cell r="R213" t="str">
            <v>ფოთი, აღმაშენებლის ქ. 52</v>
          </cell>
        </row>
        <row r="214">
          <cell r="P214" t="str">
            <v>საბურთალოს ს/ც 22</v>
          </cell>
          <cell r="Q214" t="str">
            <v>45 V. Pshavla Ave.</v>
          </cell>
          <cell r="R214" t="str">
            <v>თბილისი, ვაჟა ფშაველას გამზ. 45</v>
          </cell>
        </row>
        <row r="215">
          <cell r="P215" t="str">
            <v>ყვარელწყალის ს/ც 1</v>
          </cell>
          <cell r="Q215" t="str">
            <v>Village Kvareltskali</v>
          </cell>
          <cell r="R215" t="str">
            <v>ახმეტის რაიონი,  სოფელი ყვარელწყალი</v>
          </cell>
        </row>
        <row r="216">
          <cell r="P216" t="str">
            <v>მუხაესტატეს ს/ც 1</v>
          </cell>
          <cell r="Q216" t="str">
            <v>Village Mukhaestate</v>
          </cell>
          <cell r="R216" t="str">
            <v>ქობულეთის რაიონი, სოფელი მუხაესტატე</v>
          </cell>
        </row>
        <row r="217">
          <cell r="P217" t="str">
            <v>წეროვანის ს/ც 1</v>
          </cell>
          <cell r="Q217" t="str">
            <v>Village Tserovani (IDP Settlement)</v>
          </cell>
          <cell r="R217" t="str">
            <v>მცხეთის რაიონი, სოფელი წეროვანი (დევნილთა დასახლება)</v>
          </cell>
        </row>
        <row r="218">
          <cell r="P218" t="str">
            <v>გეგუთის ს/ც 1</v>
          </cell>
          <cell r="Q218" t="str">
            <v>Village Geguti</v>
          </cell>
          <cell r="R218" t="str">
            <v>წყალტუბოს რაიონი, სოფელი გეგუთი</v>
          </cell>
        </row>
        <row r="219">
          <cell r="P219" t="str">
            <v>მეჯვრისხევის ს/ც 1</v>
          </cell>
          <cell r="Q219" t="str">
            <v>Village Mejvriskhevi</v>
          </cell>
          <cell r="R219" t="str">
            <v>გორის რაიონი, სოფელი მეჯვრისხევი</v>
          </cell>
        </row>
        <row r="220">
          <cell r="P220" t="str">
            <v>ხიდისთავის ს/ც 1</v>
          </cell>
          <cell r="Q220" t="str">
            <v>Village Khidistavi</v>
          </cell>
          <cell r="R220" t="str">
            <v>ჩოხატაურის რაიონი, სოფელი ხიდისთავი</v>
          </cell>
        </row>
        <row r="221">
          <cell r="P221" t="str">
            <v>ნუკრიანის ს/ც 1</v>
          </cell>
          <cell r="Q221" t="str">
            <v>Village Nukriani</v>
          </cell>
          <cell r="R221" t="str">
            <v>სიღნაღის რაიონი, სოფელი ნუკრიანი</v>
          </cell>
        </row>
        <row r="222">
          <cell r="P222" t="str">
            <v>კორბოულის ს/ც 1</v>
          </cell>
          <cell r="Q222" t="str">
            <v>Village Korbouli</v>
          </cell>
          <cell r="R222" t="str">
            <v>საჩხერის რაიონი, სოფელი კორბოული</v>
          </cell>
        </row>
        <row r="223">
          <cell r="P223" t="str">
            <v>ღორეშას ს/ც 1</v>
          </cell>
          <cell r="Q223" t="str">
            <v>Village Ghoresha</v>
          </cell>
          <cell r="R223" t="str">
            <v>ხარაგაულის რაიონი, სოფელი ღორეშა</v>
          </cell>
        </row>
        <row r="224">
          <cell r="P224" t="str">
            <v>მარნეულის ს/ც 2</v>
          </cell>
          <cell r="Q224" t="str">
            <v>73 Rustaveli St</v>
          </cell>
          <cell r="R224" t="str">
            <v>მარნეული, რუსთაველის ქ. 73</v>
          </cell>
        </row>
        <row r="225">
          <cell r="P225" t="str">
            <v>კაზრეთის ს/ც 1</v>
          </cell>
          <cell r="Q225" t="str">
            <v>Village Kazreti</v>
          </cell>
          <cell r="R225" t="str">
            <v xml:space="preserve">ბოლნისის რაიონი, სოფელი კაზრეთი </v>
          </cell>
        </row>
        <row r="226">
          <cell r="P226" t="str">
            <v>ქვემო ნატანების ს/ც 1</v>
          </cell>
          <cell r="Q226" t="str">
            <v>Village Kvemo Natanebi</v>
          </cell>
          <cell r="R226" t="str">
            <v>ოზურგეთის რაიონი, სოფელი ქვემო ნატანები</v>
          </cell>
        </row>
        <row r="227">
          <cell r="P227" t="str">
            <v>ორსანტიას ს/ც 1</v>
          </cell>
          <cell r="Q227" t="str">
            <v>Village Orsantia</v>
          </cell>
          <cell r="R227" t="str">
            <v>ზუგდიდის რაიონი, სოფელი ორსანტია</v>
          </cell>
        </row>
        <row r="228">
          <cell r="P228" t="str">
            <v>შილდას ს/ც 1</v>
          </cell>
          <cell r="Q228" t="str">
            <v>Village Shilda</v>
          </cell>
          <cell r="R228" t="str">
            <v>ყვარელის რაიონი, სოფელი შილდა</v>
          </cell>
        </row>
        <row r="229">
          <cell r="P229" t="str">
            <v>გლდანის ს/ც 13</v>
          </cell>
          <cell r="Q229" t="str">
            <v>15a Khizanishvili St.</v>
          </cell>
          <cell r="R229" t="str">
            <v>თბილისი, ხიზანიშვილის ქ. 15ა</v>
          </cell>
        </row>
        <row r="230">
          <cell r="P230" t="str">
            <v>ვარკეთილის ს/ც 13</v>
          </cell>
          <cell r="Q230" t="str">
            <v>8a Kaloubani St.</v>
          </cell>
          <cell r="R230" t="str">
            <v>თბილისი, კალოუბანის ქ. 8ა</v>
          </cell>
        </row>
        <row r="231">
          <cell r="P231" t="str">
            <v>კარწახის ს/ც 1</v>
          </cell>
          <cell r="Q231" t="str">
            <v>Village Kartsakhi, Customs</v>
          </cell>
          <cell r="R231" t="str">
            <v>ახალქალაქის რაოინი, სოფელი კარწახი, საბაჟო გამშვები პუნქტი</v>
          </cell>
        </row>
        <row r="232">
          <cell r="P232" t="str">
            <v>სამტრედიის ს/ც 2</v>
          </cell>
          <cell r="Q232" t="str">
            <v>28 Rustaveli St.</v>
          </cell>
          <cell r="R232" t="str">
            <v>სამტრედია, რუსთაველის ქ. 28</v>
          </cell>
        </row>
        <row r="233">
          <cell r="P233" t="str">
            <v>ზესტაფონის ს/ც 4</v>
          </cell>
          <cell r="Q233" t="str">
            <v>5 Tsereteli St.</v>
          </cell>
          <cell r="R233" t="str">
            <v>ზესტაფონი, წერეთლის ქ. 5</v>
          </cell>
        </row>
        <row r="234">
          <cell r="P234" t="str">
            <v>კაბალის ს/ც 1</v>
          </cell>
          <cell r="Q234" t="str">
            <v>Village Kabali</v>
          </cell>
          <cell r="R234" t="str">
            <v>ლაგოდეხის რაიონი, სოფელი კაბალი</v>
          </cell>
        </row>
        <row r="235">
          <cell r="P235" t="str">
            <v>ლენტეხის ს/ც 1</v>
          </cell>
          <cell r="Q235" t="str">
            <v>11 Aghmashenebeli St.</v>
          </cell>
          <cell r="R235" t="str">
            <v>ლენტეხი, აღმაშენებლის ქ. 11</v>
          </cell>
        </row>
        <row r="236">
          <cell r="P236" t="str">
            <v>ოზურგეთის ს/ც 6</v>
          </cell>
          <cell r="Q236" t="str">
            <v>6 Rustaveli St.</v>
          </cell>
          <cell r="R236" t="str">
            <v>ოზურგეთი, რუსთაველის ქ. 6</v>
          </cell>
        </row>
        <row r="237">
          <cell r="P237" t="str">
            <v>ხრეითის ს/ც 1</v>
          </cell>
          <cell r="Q237" t="str">
            <v>Village Khreiti</v>
          </cell>
          <cell r="R237" t="str">
            <v>ჭიათურის რაიონი, სოფელი ხრეითი</v>
          </cell>
        </row>
        <row r="238">
          <cell r="P238" t="str">
            <v>ჩაქვის ს/ც 3</v>
          </cell>
          <cell r="Q238" t="str">
            <v>2 Abashidze St.</v>
          </cell>
          <cell r="R238" t="str">
            <v>ქობულეთის რაიონი, დაბა ჩაქვი აბაშიძის ქ. 2</v>
          </cell>
        </row>
        <row r="239">
          <cell r="P239" t="str">
            <v>სადახლოს ს/ც 3</v>
          </cell>
          <cell r="Q239" t="str">
            <v>Village Sadakhlo</v>
          </cell>
          <cell r="R239" t="str">
            <v>მარნეულის რაიონი, სოფელი სადახლო</v>
          </cell>
        </row>
        <row r="240">
          <cell r="P240" t="str">
            <v>რუხის ს/ც 1</v>
          </cell>
          <cell r="Q240" t="str">
            <v>Village Rukhi</v>
          </cell>
          <cell r="R240" t="str">
            <v>ზუგდიდის რაიონი, სოფელი რუხი</v>
          </cell>
        </row>
        <row r="241">
          <cell r="P241" t="str">
            <v>საჩხერის ს/ც 1</v>
          </cell>
          <cell r="Q241" t="str">
            <v>4 Km. Sachkhere-Tchiatura Highway</v>
          </cell>
          <cell r="R241" t="str">
            <v>საჩხერე, საჩხერე-ჭიათურის გზატკეცილი 4 კმ.</v>
          </cell>
        </row>
        <row r="242">
          <cell r="P242" t="str">
            <v>დიდი ჯიხაიშის ს/ც 1</v>
          </cell>
          <cell r="Q242" t="str">
            <v>Village Didi Jikhaishi</v>
          </cell>
          <cell r="R242" t="str">
            <v>სამტრედიის რაიონი, სოფელი დიდი ჯიხაიში</v>
          </cell>
        </row>
        <row r="243">
          <cell r="P243" t="str">
            <v>მარტყოფის ს/ც 1</v>
          </cell>
          <cell r="Q243" t="str">
            <v>Village Martkopi</v>
          </cell>
          <cell r="R243" t="str">
            <v>გარდაბნის რაიონი, სოფელი მარტყოფი</v>
          </cell>
        </row>
        <row r="244">
          <cell r="P244" t="str">
            <v>საბურთალოს ს/ც 23</v>
          </cell>
          <cell r="Q244" t="str">
            <v>6 kazbegi Ave.</v>
          </cell>
          <cell r="R244" t="str">
            <v>თბილისი, ყაზბეგის გამზ. 6</v>
          </cell>
        </row>
        <row r="245">
          <cell r="P245" t="str">
            <v>ვარკეთილის ს/ც 14</v>
          </cell>
          <cell r="Q245" t="str">
            <v>2 Tvaltchrelidze St.</v>
          </cell>
          <cell r="R245" t="str">
            <v>თბილისი, თვალჭრელიძის ქ. 2</v>
          </cell>
        </row>
        <row r="246">
          <cell r="P246" t="str">
            <v>იორმუღანლოს ს/ც 1</v>
          </cell>
          <cell r="Q246" t="str">
            <v>Village Iormughanlo</v>
          </cell>
          <cell r="R246" t="str">
            <v>საგარეჯოს რაიონი, სოფელი იორმუღანლო</v>
          </cell>
        </row>
        <row r="247">
          <cell r="P247" t="str">
            <v>არხილოსკალოს ს/ც 1</v>
          </cell>
          <cell r="Q247" t="str">
            <v>Village Arkhiloskalo</v>
          </cell>
          <cell r="R247" t="str">
            <v>დედოფლისწყაროს რაიონი, სოფელი არხილოსკალო</v>
          </cell>
        </row>
        <row r="248">
          <cell r="P248" t="str">
            <v>ლაგოდეხის ს/ც 4</v>
          </cell>
          <cell r="Q248" t="str">
            <v>Zakatala St.</v>
          </cell>
          <cell r="R248" t="str">
            <v>ლაგოდეხი, ზაქათალას ქ.</v>
          </cell>
        </row>
        <row r="249">
          <cell r="P249" t="str">
            <v>ტყვიავის ს/ც 1</v>
          </cell>
          <cell r="Q249" t="str">
            <v>Village Tkviavi</v>
          </cell>
          <cell r="R249" t="str">
            <v>გორის რაიონი, სოფელი ტყვიავი</v>
          </cell>
        </row>
        <row r="250">
          <cell r="P250" t="str">
            <v>ვალეს ს/ც 2</v>
          </cell>
          <cell r="Q250" t="str">
            <v>Vale, 4 V. Pshavela St.</v>
          </cell>
          <cell r="R250" t="str">
            <v>ახალციხის რაოინი, სოფელი ვალე, ვაჟა-ფშავალს ქ. 4</v>
          </cell>
        </row>
        <row r="251">
          <cell r="P251" t="str">
            <v>კიცხის ს/ც 1</v>
          </cell>
          <cell r="Q251" t="str">
            <v>Village Kitskhi</v>
          </cell>
          <cell r="R251" t="str">
            <v>ხარაგაულის რაიონი, სოფელი კიცხი</v>
          </cell>
        </row>
        <row r="252">
          <cell r="P252" t="str">
            <v>უსახელოს ს/ც 1</v>
          </cell>
          <cell r="Q252" t="str">
            <v>Village Usakhelo</v>
          </cell>
          <cell r="R252" t="str">
            <v>ჭიათურის რაიონი, სოფელი უსახელო</v>
          </cell>
        </row>
        <row r="253">
          <cell r="P253" t="str">
            <v>ბერძენაულის ს/ც 1</v>
          </cell>
          <cell r="Q253" t="str">
            <v>Village Berdzenauli</v>
          </cell>
          <cell r="R253" t="str">
            <v>ქარელის რაიონი, სოფელი ბერძენაული</v>
          </cell>
        </row>
        <row r="254">
          <cell r="P254" t="str">
            <v>რუსთავის ს/ც 27</v>
          </cell>
          <cell r="Q254" t="str">
            <v xml:space="preserve">Near Tsiteli Khidi </v>
          </cell>
          <cell r="R254" t="str">
            <v>რუსთავი, წითელი ხიდის მიმდებარე ტერიტორია</v>
          </cell>
        </row>
        <row r="255">
          <cell r="P255" t="str">
            <v>ბარალეთის ს/ც 1</v>
          </cell>
          <cell r="Q255" t="str">
            <v>Village Baraleti</v>
          </cell>
          <cell r="R255" t="str">
            <v>ახალქალაქის რაიონი, სოფელი ბარალეთი</v>
          </cell>
        </row>
        <row r="256">
          <cell r="P256" t="str">
            <v>ლაჯანის ს/ც 1</v>
          </cell>
          <cell r="Q256" t="str">
            <v>Village Lajana</v>
          </cell>
          <cell r="R256" t="str">
            <v>ცაგერის რაიონი, სოფელი ლაჯანა</v>
          </cell>
        </row>
        <row r="257">
          <cell r="P257" t="str">
            <v>კუმურდოს ს/ც 1</v>
          </cell>
          <cell r="Q257" t="str">
            <v>Village Kumurdo</v>
          </cell>
          <cell r="R257" t="str">
            <v>ახალქალაქის რაიონი, სოფელი კუმურდო</v>
          </cell>
        </row>
        <row r="258">
          <cell r="P258" t="str">
            <v>ისნის ს/ც 10</v>
          </cell>
          <cell r="Q258" t="str">
            <v>92 Atskuri St.</v>
          </cell>
          <cell r="R258" t="str">
            <v>თბილისი, აწყურის ქ. 92</v>
          </cell>
        </row>
        <row r="259">
          <cell r="P259" t="str">
            <v>დიდუბის ს/ც 3</v>
          </cell>
          <cell r="Q259" t="str">
            <v>110 Tsereteli St.</v>
          </cell>
          <cell r="R259" t="str">
            <v>თბილისი, წერეთლის ქ. 110</v>
          </cell>
        </row>
        <row r="260">
          <cell r="P260" t="str">
            <v>წალკის ს/ც 1</v>
          </cell>
          <cell r="Q260" t="str">
            <v>12 Aristotele St.</v>
          </cell>
          <cell r="R260" t="str">
            <v>წაკლკა, არისტოტელეს ქ. 12</v>
          </cell>
        </row>
        <row r="261">
          <cell r="P261" t="str">
            <v>ბათუმის ს/ც 4</v>
          </cell>
          <cell r="Q261" t="str">
            <v>26b Abuseridze St.</v>
          </cell>
          <cell r="R261" t="str">
            <v>ბათუმი, ტ. აბუსერიძის ქ. 26ბ</v>
          </cell>
        </row>
        <row r="262">
          <cell r="P262" t="str">
            <v>ქუთაისის ს/ც 26</v>
          </cell>
          <cell r="Q262" t="str">
            <v xml:space="preserve">2a Gelati St. </v>
          </cell>
          <cell r="R262" t="str">
            <v>ქუთაისი, ფალიაშვილის ქ. 31</v>
          </cell>
        </row>
        <row r="263">
          <cell r="P263" t="str">
            <v>ბათუმის ს/ც 25</v>
          </cell>
          <cell r="Q263" t="str">
            <v>20a Aghmashenebleli Ave.</v>
          </cell>
          <cell r="R263" t="str">
            <v>ბათუმი, აღმაშენებლის გამზ. 20ა</v>
          </cell>
        </row>
        <row r="264">
          <cell r="P264" t="str">
            <v>კოხნარის ს/ც 1</v>
          </cell>
          <cell r="Q264" t="str">
            <v>Village Kokhnari</v>
          </cell>
          <cell r="R264" t="str">
            <v>ჩოხატაურის რაიონი, სოფელი კოხნარი</v>
          </cell>
        </row>
        <row r="265">
          <cell r="P265" t="str">
            <v>გლდანის ს/ც 17</v>
          </cell>
          <cell r="Q265" t="str">
            <v>1 Khizabavra St. (City Mall Gldani, Floor 2)</v>
          </cell>
          <cell r="R265" t="str">
            <v>თბილისი. ხიზაბავრის ქ. 1 (სითი მოლი გლდანი, მე-2 სართული)</v>
          </cell>
        </row>
        <row r="266">
          <cell r="P266" t="str">
            <v>ზეინდარის ს/ც 1</v>
          </cell>
          <cell r="Q266" t="str">
            <v>Village Zeindari</v>
          </cell>
          <cell r="R266" t="str">
            <v>ვანის რაიონი, სოფელი ზეინდარი</v>
          </cell>
        </row>
        <row r="267">
          <cell r="P267" t="str">
            <v>ბაკურიანის ს/ც 1</v>
          </cell>
          <cell r="Q267" t="str">
            <v>Village Bakuriani</v>
          </cell>
          <cell r="R267" t="str">
            <v>ბორჯომის რაიონი, ბაკურიანი</v>
          </cell>
        </row>
        <row r="268">
          <cell r="P268" t="str">
            <v>მეორე სვირის ს/ც 1</v>
          </cell>
          <cell r="Q268" t="str">
            <v>Village Meore Sviri</v>
          </cell>
          <cell r="R268" t="str">
            <v>ზესტაფონის რაიონი, სოფელი მეორე სვირი</v>
          </cell>
        </row>
        <row r="269">
          <cell r="P269" t="str">
            <v>ფასანაურის ს/ც 1</v>
          </cell>
          <cell r="Q269" t="str">
            <v>Village Pasanauri</v>
          </cell>
          <cell r="R269" t="str">
            <v>დუშეთის რაიონი, დაბა ფასანაური</v>
          </cell>
        </row>
        <row r="270">
          <cell r="P270" t="str">
            <v>ჯგალის ს/ც 1</v>
          </cell>
          <cell r="Q270" t="str">
            <v>Village Jgali</v>
          </cell>
          <cell r="R270" t="str">
            <v>წალენჯიხის რაიონი, სოფელი ჯგალი</v>
          </cell>
        </row>
        <row r="271">
          <cell r="P271" t="str">
            <v>გორის იუსტიციის სახლი</v>
          </cell>
          <cell r="Q271" t="str">
            <v>Near 5 Guramishvili St.</v>
          </cell>
          <cell r="R271" t="str">
            <v>გორი, გურამიშვილის ქ. 5-ის მიმდებარედ</v>
          </cell>
        </row>
        <row r="272">
          <cell r="P272" t="str">
            <v>ყვარლის იუსტიციის სახლი</v>
          </cell>
          <cell r="Q272" t="str">
            <v>3 Kudigora St.</v>
          </cell>
          <cell r="R272" t="str">
            <v>ყვარელი, კუდიგორას ქ. 3</v>
          </cell>
        </row>
        <row r="273">
          <cell r="P273" t="str">
            <v>ყაზბეგის იუსტიციის სახლი</v>
          </cell>
          <cell r="Q273" t="str">
            <v>Village Stepantsminda, 49 Kazbegi St.</v>
          </cell>
          <cell r="R273" t="str">
            <v>დაბა სტეფანწმინდა, ყაზბეგის ქ. 49</v>
          </cell>
        </row>
        <row r="274">
          <cell r="P274" t="str">
            <v>ფოთის იუსტიციის სახლი</v>
          </cell>
          <cell r="Q274" t="str">
            <v>26 Rustaveli Cir.</v>
          </cell>
          <cell r="R274" t="str">
            <v>ფოთი, რუსთაველის რკალი 26</v>
          </cell>
        </row>
        <row r="275">
          <cell r="P275" t="str">
            <v>ონის იუსტიციის სახლი</v>
          </cell>
          <cell r="Q275" t="str">
            <v>10 Vakhtang VI St.</v>
          </cell>
          <cell r="R275" t="str">
            <v>ონი, ვახტანგ VI-ის ქ. 10</v>
          </cell>
        </row>
        <row r="276">
          <cell r="P276" t="str">
            <v>ოზურგეთის იუსტიციის სახლი</v>
          </cell>
          <cell r="Q276" t="str">
            <v>9 I. Petritse St.</v>
          </cell>
          <cell r="R276" t="str">
            <v>ოზურგეთი, ი. პეტრიწის ქ. 9</v>
          </cell>
        </row>
        <row r="277">
          <cell r="P277" t="str">
            <v>მარნეულის იუსტიციის სახლი</v>
          </cell>
          <cell r="Q277" t="str">
            <v>1 Rustaveli St.</v>
          </cell>
          <cell r="R277" t="str">
            <v xml:space="preserve">მარნეული, რუსთაველის ქ. 1 </v>
          </cell>
        </row>
        <row r="278">
          <cell r="P278" t="str">
            <v>რუსთავის იუსტიციის სახლი</v>
          </cell>
          <cell r="Q278" t="str">
            <v>29 Megobroba Ave.</v>
          </cell>
          <cell r="R278" t="str">
            <v>რუსთავი, მეგობრობის გამზ. 29</v>
          </cell>
        </row>
        <row r="279">
          <cell r="P279" t="str">
            <v>თიანეთის იუსტიციის სახლი</v>
          </cell>
          <cell r="Q279" t="str">
            <v>Sanikidze St.</v>
          </cell>
          <cell r="R279" t="str">
            <v>თიანეთი, სანიკიძის ქ.</v>
          </cell>
        </row>
        <row r="280">
          <cell r="P280" t="str">
            <v>თელავის იუსტიციის სახლი</v>
          </cell>
          <cell r="Q280" t="str">
            <v>3 Erekle II Ave.</v>
          </cell>
          <cell r="R280" t="str">
            <v>თელავი, ერეკლე II - ის გამზ. 3</v>
          </cell>
        </row>
        <row r="281">
          <cell r="P281" t="str">
            <v>ზუგდიდის იუსტიციის სახლი</v>
          </cell>
          <cell r="Q281" t="str">
            <v>2 Teatri St.</v>
          </cell>
          <cell r="R281" t="str">
            <v>ზუგდიდი, თეატრის ქ. 2</v>
          </cell>
        </row>
        <row r="282">
          <cell r="P282" t="str">
            <v>გურჯაანის იუსტიციის სახლი</v>
          </cell>
          <cell r="Q282" t="str">
            <v>14 Tamar Mepe St.</v>
          </cell>
          <cell r="R282" t="str">
            <v>გურჯაანი, თამარ მეფის ქ. 14</v>
          </cell>
        </row>
        <row r="283">
          <cell r="P283" t="str">
            <v>ბორჯომის იუსტიციის სახლი</v>
          </cell>
          <cell r="Q283" t="str">
            <v>2 Kostava St.</v>
          </cell>
          <cell r="R283" t="str">
            <v>ბორჯომი, კოსტავას ქ. 2</v>
          </cell>
        </row>
        <row r="284">
          <cell r="P284" t="str">
            <v>ბათუმის იუსტიციის სახლი</v>
          </cell>
          <cell r="Q284" t="str">
            <v>7 Sh. Khimshiashvili St.</v>
          </cell>
          <cell r="R284" t="str">
            <v xml:space="preserve">ბათუმი, შ. ხიმშიაშვილი ქ. 7 </v>
          </cell>
        </row>
        <row r="285">
          <cell r="P285" t="str">
            <v>ახალციხის იუსტიციის სახლი</v>
          </cell>
          <cell r="Q285" t="str">
            <v xml:space="preserve">Near Tamarashvili St. </v>
          </cell>
          <cell r="R285" t="str">
            <v>ახალციხე, თამარაშვილის ქუჩის მიმდებარედ</v>
          </cell>
        </row>
        <row r="286">
          <cell r="P286" t="str">
            <v>ხულოს სამოქალაქო რეესტრი</v>
          </cell>
          <cell r="Q286" t="str">
            <v>5 Tbel Abuseridze St.</v>
          </cell>
          <cell r="R286" t="str">
            <v>ხულო, ტბელ აბუსერიძის ქ. 5</v>
          </cell>
        </row>
        <row r="287">
          <cell r="P287" t="str">
            <v>ხონის სამოქალაქო რეესტრი</v>
          </cell>
          <cell r="Q287" t="str">
            <v>6 Freedom St.</v>
          </cell>
          <cell r="R287" t="str">
            <v>ხონი, თავისუფლების ქ. 6</v>
          </cell>
        </row>
        <row r="288">
          <cell r="P288" t="str">
            <v>ხობის სამოქალაქო რეესტრი</v>
          </cell>
          <cell r="Q288" t="str">
            <v>192 Ts.Dadiani St.</v>
          </cell>
          <cell r="R288" t="str">
            <v>ხობი, ც. დადიანის ქ. 192</v>
          </cell>
        </row>
        <row r="289">
          <cell r="P289" t="str">
            <v>ხელვაჩაურის სამოქალაქო რეესტრი</v>
          </cell>
          <cell r="Q289" t="str">
            <v>12 Tamar Mephe St.</v>
          </cell>
          <cell r="R289" t="str">
            <v>ხელვაჩაური, თამარ მეფის ქ. 12</v>
          </cell>
        </row>
        <row r="290">
          <cell r="P290" t="str">
            <v>ხარაგაულის სამოქალაქო რეესტრი</v>
          </cell>
          <cell r="Q290" t="str">
            <v>5 Galaktioni St.</v>
          </cell>
          <cell r="R290" t="str">
            <v>ხარაგაული, გალაკტიონის ქ. 5</v>
          </cell>
        </row>
        <row r="291">
          <cell r="P291" t="str">
            <v>ჭიათურის სამოქალაქო რეესტრი</v>
          </cell>
          <cell r="Q291" t="str">
            <v>7 Ninoshvili St.</v>
          </cell>
          <cell r="R291" t="str">
            <v>ჭიათურა, ნინოშვილის ქ. 7</v>
          </cell>
        </row>
        <row r="292">
          <cell r="P292" t="str">
            <v>წყალტუბოს სამოქალაქო რეესტრი</v>
          </cell>
          <cell r="Q292" t="str">
            <v>25 Rustaveli St.</v>
          </cell>
          <cell r="R292" t="str">
            <v>წყალტუბო, რუსთაველის ქ. 25</v>
          </cell>
        </row>
        <row r="293">
          <cell r="P293" t="str">
            <v>ჩხოროწყუს სამოქალაქო რეესტრი</v>
          </cell>
          <cell r="Q293" t="str">
            <v>9 D. Aghmashenebeli St.</v>
          </cell>
          <cell r="R293" t="str">
            <v>ჩხოროწყუ, დ. აღმაშენებლის 9</v>
          </cell>
        </row>
        <row r="294">
          <cell r="P294" t="str">
            <v>ჩოხატაურის სამოქალაქო რეესტრი</v>
          </cell>
          <cell r="Q294" t="str">
            <v>2 Dumbadze St.</v>
          </cell>
          <cell r="R294" t="str">
            <v>ჩოხატაური, დუმბაძის ქ. 2</v>
          </cell>
        </row>
        <row r="295">
          <cell r="P295" t="str">
            <v>ქობულეთის სამოქალაქო რეესტრი</v>
          </cell>
          <cell r="Q295" t="str">
            <v>143 Aghmashenebeli St.</v>
          </cell>
          <cell r="R295" t="str">
            <v>ქობულეთი, აღმაშენებლის ქ. 143</v>
          </cell>
        </row>
        <row r="296">
          <cell r="P296" t="str">
            <v>ქედის სამოქალაქო რეესტრი</v>
          </cell>
          <cell r="Q296" t="str">
            <v>2 Kostava St.</v>
          </cell>
          <cell r="R296" t="str">
            <v>ქედა, კოსტავას ქ. 2</v>
          </cell>
        </row>
        <row r="297">
          <cell r="P297" t="str">
            <v>ქარელის სამოქალაქო რეესტრი</v>
          </cell>
          <cell r="Q297" t="str">
            <v>24 Tamar Mepe St.</v>
          </cell>
          <cell r="R297" t="str">
            <v>ქარელი, თამარ მეფის ქ. 24</v>
          </cell>
        </row>
        <row r="298">
          <cell r="P298" t="str">
            <v>ტყიბულის სამოქალაქო რეესტრი</v>
          </cell>
          <cell r="Q298" t="str">
            <v>12 Akhobadze St.</v>
          </cell>
          <cell r="R298" t="str">
            <v>ტყიბული, ახობაძის ქ. 12</v>
          </cell>
        </row>
        <row r="299">
          <cell r="P299" t="str">
            <v>სამტრედიის სამოქალაქო რეესტრი</v>
          </cell>
          <cell r="Q299" t="str">
            <v>28 Rustaveli St.</v>
          </cell>
          <cell r="R299" t="str">
            <v>სამტრედია, რუსთაველის ქ. 28</v>
          </cell>
        </row>
        <row r="300">
          <cell r="P300" t="str">
            <v>საგარეჯოს სამოქალაქო რეესტრი</v>
          </cell>
          <cell r="Q300" t="str">
            <v>2 Japharidze St.</v>
          </cell>
          <cell r="R300" t="str">
            <v>საგარეჯო, ჯაფარიძის ქ. 2</v>
          </cell>
        </row>
        <row r="301">
          <cell r="P301" t="str">
            <v>მცხეთის სამოქალაქო რეესტრი</v>
          </cell>
          <cell r="Q301" t="str">
            <v>17 Mukhrani St.</v>
          </cell>
          <cell r="R301" t="str">
            <v>მცხეთა, მუხრანის ქ. 17</v>
          </cell>
        </row>
        <row r="302">
          <cell r="P302" t="str">
            <v>კასპის სამოქალაქო რეესტრი</v>
          </cell>
          <cell r="Q302" t="str">
            <v>80 D. Aghmashenebeli St.</v>
          </cell>
          <cell r="R302" t="str">
            <v>კასპი, დ. აღმაშენებლის ქ. 80</v>
          </cell>
        </row>
        <row r="303">
          <cell r="P303" t="str">
            <v>თერჯოლის სამოქალაქო რეესტრი</v>
          </cell>
          <cell r="Q303" t="str">
            <v>95 Rustaveli St.</v>
          </cell>
          <cell r="R303" t="str">
            <v>თერჯოლა, რუსთაველის ქ. 95</v>
          </cell>
        </row>
        <row r="304">
          <cell r="P304" t="str">
            <v>ვანის სამოქალაქო რეესტრი</v>
          </cell>
          <cell r="Q304" t="str">
            <v>8 Tamar Mephe St.</v>
          </cell>
          <cell r="R304" t="str">
            <v>ვანი, თამარ მეფის ქ. 8</v>
          </cell>
        </row>
        <row r="305">
          <cell r="P305" t="str">
            <v>დუშეთის სამოქალაქო რეესტრი</v>
          </cell>
          <cell r="Q305" t="str">
            <v>27 Stalini St.</v>
          </cell>
          <cell r="R305" t="str">
            <v>დუშეთი, სტალინის ქ. 27</v>
          </cell>
        </row>
        <row r="306">
          <cell r="P306" t="str">
            <v>გარდაბნის სამოქალაქო რეესტრი</v>
          </cell>
          <cell r="Q306" t="str">
            <v>1 Leselidze St.</v>
          </cell>
          <cell r="R306" t="str">
            <v>გარდაბანი, ლესელიძის ქ. 1</v>
          </cell>
        </row>
        <row r="307">
          <cell r="P307" t="str">
            <v>ახმეტის სამოქალაქო რეესტრი</v>
          </cell>
          <cell r="Q307" t="str">
            <v>50 Cholokashvili St.</v>
          </cell>
          <cell r="R307" t="str">
            <v>ახმეტა, ჩოლოყაშვილის ქ. 50</v>
          </cell>
        </row>
        <row r="308">
          <cell r="P308" t="str">
            <v>ახალქალაქის სამოქალაქო რეესტრი</v>
          </cell>
          <cell r="Q308" t="str">
            <v>44 Tamar Mephe St.</v>
          </cell>
          <cell r="R308" t="str">
            <v>ახალქალაქი, თამარ მეფის ქ. 44</v>
          </cell>
        </row>
        <row r="309">
          <cell r="P309" t="str">
            <v>ასპინძის სამოქალაქო რეესტრი</v>
          </cell>
          <cell r="Q309" t="str">
            <v>117 Vardzia St.</v>
          </cell>
          <cell r="R309" t="str">
            <v>ასპინძა, ვარძიის ქ. 117</v>
          </cell>
        </row>
        <row r="310">
          <cell r="P310" t="str">
            <v>ამბროლაურის სამოქალაქო რეესტრი</v>
          </cell>
          <cell r="Q310" t="str">
            <v>20 Kostava St.</v>
          </cell>
          <cell r="R310" t="str">
            <v>ამბროლაური, კოსტავას ქ. 20</v>
          </cell>
        </row>
        <row r="311">
          <cell r="P311" t="str">
            <v>შუახევის სამოქალაქო რეესტრი</v>
          </cell>
          <cell r="Q311" t="str">
            <v>2 Khimshiashvili St.</v>
          </cell>
          <cell r="R311" t="str">
            <v>შუახევი, ხიმშიაშვილის ქ. 2</v>
          </cell>
        </row>
        <row r="312">
          <cell r="P312" t="str">
            <v>ზესტაფონის სამოქალაქო რეესტრი</v>
          </cell>
          <cell r="Q312" t="str">
            <v>4 Aghmashenebeli Ave.</v>
          </cell>
          <cell r="R312" t="str">
            <v>ზესტაფონი, აღმაშენებლის გამზ. 4</v>
          </cell>
        </row>
        <row r="313">
          <cell r="P313" t="str">
            <v>წალენჯიხის სამოქალაქო რეესტრი</v>
          </cell>
          <cell r="Q313" t="str">
            <v>5 Churgulia St.</v>
          </cell>
          <cell r="R313" t="str">
            <v>წალენჯიხა, ჭურღულიას ქ. 5</v>
          </cell>
        </row>
        <row r="314">
          <cell r="P314" t="str">
            <v>ცაგერის სამოქალაქო რეესტრი</v>
          </cell>
          <cell r="Q314" t="str">
            <v>69 Rustaveli St.</v>
          </cell>
          <cell r="R314" t="str">
            <v>ცაგერი, რუსთაველის ქ. 69</v>
          </cell>
        </row>
        <row r="315">
          <cell r="P315" t="str">
            <v>ბოლნისის სამოქალაქო რეესტრი</v>
          </cell>
          <cell r="Q315" t="str">
            <v>84 D. Aghmashenebeli St.</v>
          </cell>
          <cell r="R315" t="str">
            <v>ბოლნისი, დ. აღმაშენებლის ქ. 84</v>
          </cell>
        </row>
        <row r="316">
          <cell r="P316" t="str">
            <v>სიღნაღის სამოქალაქო რეესტრი</v>
          </cell>
          <cell r="Q316" t="str">
            <v>10 Kostava St.</v>
          </cell>
          <cell r="R316" t="str">
            <v xml:space="preserve">სიღნაღი, კოსტავას ქ. 40 </v>
          </cell>
        </row>
        <row r="317">
          <cell r="P317" t="str">
            <v>წნორის სამოქალაქო რეესტრი</v>
          </cell>
          <cell r="Q317" t="str">
            <v>Tsnori, 39 Rustaveli St.</v>
          </cell>
          <cell r="R317" t="str">
            <v>სიღნაღის რაიონი, წნორი, რუსთაველის ქ. 39</v>
          </cell>
        </row>
        <row r="318">
          <cell r="P318" t="str">
            <v>დედოფლისწყაროს სამოქალაქო რეესტრი</v>
          </cell>
          <cell r="Q318" t="str">
            <v>29Rustaveli Ave.</v>
          </cell>
          <cell r="R318" t="str">
            <v>დედოფლისწყარო, რუსთაველის გამზ. 29</v>
          </cell>
        </row>
        <row r="319">
          <cell r="P319" t="str">
            <v>აბაშის სამოქალაქო რეესტრი</v>
          </cell>
          <cell r="Q319" t="str">
            <v>1 Ucha Kacharava St.</v>
          </cell>
          <cell r="R319" t="str">
            <v>აბაშა, უჩა კაჭარავას ქ. 1</v>
          </cell>
        </row>
        <row r="320">
          <cell r="P320" t="str">
            <v>ბაღდათის სამოქალაქო რეესტრი</v>
          </cell>
          <cell r="Q320" t="str">
            <v xml:space="preserve">5 Vazha-Phshavela St. </v>
          </cell>
          <cell r="R320" t="str">
            <v>ბაღდათი, ვაჟა-ფშაველას ქ. 5</v>
          </cell>
        </row>
        <row r="321">
          <cell r="P321" t="str">
            <v>დიღმის ს/ც 7</v>
          </cell>
          <cell r="Q321" t="str">
            <v>Digomi Training Farm (near USA Embassy)</v>
          </cell>
          <cell r="R321" t="str">
            <v>თბილისი, დიღმის სასწავლო მეურნეობა (ამერიკის საელჩოსთან)</v>
          </cell>
        </row>
        <row r="322">
          <cell r="P322" t="str">
            <v>ვარკეთილის ს/ც 11</v>
          </cell>
          <cell r="Q322" t="str">
            <v>Varketili Gakhokidze St. (Dampalo settlement)</v>
          </cell>
          <cell r="R322" t="str">
            <v>თბილისი, ვარკეთილი გახოკიძის ქუჩა (დამპალოს დასახლება)</v>
          </cell>
        </row>
        <row r="323">
          <cell r="P323" t="str">
            <v>სამგორის ს/ც 7</v>
          </cell>
          <cell r="Q323" t="str">
            <v>38 Noe Ramishvili St.</v>
          </cell>
          <cell r="R323" t="str">
            <v>თბილისი, ნოე რამიშვილის ქ. 38</v>
          </cell>
        </row>
        <row r="324">
          <cell r="P324" t="str">
            <v>ლანჩხუთის ს/ც 2</v>
          </cell>
          <cell r="Q324" t="str">
            <v>3 Tbilisi St.</v>
          </cell>
          <cell r="R324" t="str">
            <v>ლანჩხუთი, თბილისის ქუჩა N3</v>
          </cell>
        </row>
        <row r="325">
          <cell r="P325" t="str">
            <v>ლაგოდეხის ს/ც 5</v>
          </cell>
          <cell r="Q325" t="str">
            <v>Village Shroma, 5 Sanapiro St.</v>
          </cell>
          <cell r="R325" t="str">
            <v>ლაგოდეხი, სოფელი შრომა სანაპიროს ქ. 5</v>
          </cell>
        </row>
        <row r="326">
          <cell r="P326" t="str">
            <v>თელავის ს/ც 11</v>
          </cell>
          <cell r="Q326" t="str">
            <v>20 Km. Telavi-Tbilisi Highway</v>
          </cell>
          <cell r="R326" t="str">
            <v>თელავი-თბილისის გზატკეცილი 20 კმ</v>
          </cell>
        </row>
        <row r="327">
          <cell r="P327" t="str">
            <v>აწყურის ს/ც 1</v>
          </cell>
          <cell r="Q327" t="str">
            <v>Village Atskuri</v>
          </cell>
          <cell r="R327" t="str">
            <v>ახალციხის რაიონი, სოფელი აწყური</v>
          </cell>
        </row>
        <row r="328">
          <cell r="P328" t="str">
            <v>ნაფარეულის ს/ც 1</v>
          </cell>
          <cell r="Q328" t="str">
            <v>Village Napareuli</v>
          </cell>
          <cell r="R328" t="str">
            <v>თელავის რაიონი, სოფელი ნაფარეული</v>
          </cell>
        </row>
        <row r="329">
          <cell r="P329" t="str">
            <v>ლესიჭინის ს/ც 1</v>
          </cell>
          <cell r="Q329" t="str">
            <v>Village Lesichine</v>
          </cell>
          <cell r="R329" t="str">
            <v>ჩხოროწყუს რაიონი, სოფელი ლესიჭინე</v>
          </cell>
        </row>
        <row r="330">
          <cell r="P330" t="str">
            <v>ზედა საზანოს ს/ც 1</v>
          </cell>
          <cell r="Q330" t="str">
            <v>Village Sazano</v>
          </cell>
          <cell r="R330" t="str">
            <v>თერჯოლის რაიონი, სოფელი ზედა საზანო</v>
          </cell>
        </row>
        <row r="331">
          <cell r="P331" t="str">
            <v>საჩხერის ს/ც 2</v>
          </cell>
          <cell r="Q331" t="str">
            <v>Merab Kostavas St.</v>
          </cell>
          <cell r="R331" t="str">
            <v>საჩხერე, მერაბ კოსტავას ქ.</v>
          </cell>
        </row>
        <row r="332">
          <cell r="P332" t="str">
            <v>წნორის ს/ც 2</v>
          </cell>
          <cell r="Q332" t="str">
            <v>Tsnori, Evdoshvili St.</v>
          </cell>
          <cell r="R332" t="str">
            <v>სიღნაღის რაიონი, წნორი, ევდოშვილის ქუჩა</v>
          </cell>
        </row>
        <row r="333">
          <cell r="P333" t="str">
            <v>გალერია თბილისი</v>
          </cell>
          <cell r="Q333" t="str">
            <v>2/4 Rustaveli Ave.</v>
          </cell>
          <cell r="R333" t="str">
            <v>თბილისი, რუსთაველის გამზ. 2/4</v>
          </cell>
        </row>
        <row r="334">
          <cell r="P334" t="str">
            <v>მრგვალი ბაღი</v>
          </cell>
          <cell r="Q334" t="str">
            <v>16 R. Eristavi St.</v>
          </cell>
          <cell r="R334" t="str">
            <v>თბილისი, რ. ერისთავის ქ. 16</v>
          </cell>
        </row>
        <row r="335">
          <cell r="P335" t="str">
            <v>გლდანის რეგიონალური ფილიალი</v>
          </cell>
          <cell r="Q335" t="str">
            <v>13 Khizanishvili St.</v>
          </cell>
          <cell r="R335" t="str">
            <v>თბილისი, ხიზანიშვილის ქ. 13</v>
          </cell>
        </row>
        <row r="336">
          <cell r="P336" t="str">
            <v>საწირეს ს/ც 1</v>
          </cell>
          <cell r="Q336" t="str">
            <v>Village Satsire</v>
          </cell>
          <cell r="R336" t="str">
            <v>ტყიბულის რაიონი, სოფელი საწირე</v>
          </cell>
        </row>
        <row r="337">
          <cell r="P337" t="str">
            <v>უდაბნოს ს/ც 1</v>
          </cell>
          <cell r="Q337" t="str">
            <v>Village Udabno</v>
          </cell>
          <cell r="R337" t="str">
            <v>საგარეჯოს რაიონი, სოფელი უდაბნო</v>
          </cell>
        </row>
        <row r="338">
          <cell r="P338" t="str">
            <v>ადიგენის ს/ც 2</v>
          </cell>
          <cell r="Q338" t="str">
            <v>Village Adigeni</v>
          </cell>
          <cell r="R338" t="str">
            <v>დაბა ადიგენი, თორნიკე ერისთავის ქ. 32</v>
          </cell>
        </row>
        <row r="339">
          <cell r="P339" t="str">
            <v>ახალსოფლის ს/ც 1</v>
          </cell>
          <cell r="Q339" t="str">
            <v>Village Akhalsopeli</v>
          </cell>
          <cell r="R339" t="str">
            <v>ყვარელის რაიონი, სოფელი ახალსოფელი</v>
          </cell>
        </row>
        <row r="340">
          <cell r="P340" t="str">
            <v>მუხრანის ს/ც 1</v>
          </cell>
          <cell r="Q340" t="str">
            <v>Village Mukhrani</v>
          </cell>
          <cell r="R340" t="str">
            <v>მცხეთის რაიონი, სოფელი მუხრანი</v>
          </cell>
        </row>
        <row r="341">
          <cell r="P341" t="str">
            <v>ქუთაისის ს/ც 28</v>
          </cell>
          <cell r="R341" t="str">
            <v>ქუთაისი, მესხის ქ. 5</v>
          </cell>
        </row>
        <row r="342">
          <cell r="P342" t="str">
            <v>დმანისის ს/ც 1</v>
          </cell>
          <cell r="Q342" t="str">
            <v>M. Khergiani St.</v>
          </cell>
          <cell r="R342" t="str">
            <v xml:space="preserve">დმანისი, მ. ხერგიანის ქ. </v>
          </cell>
        </row>
        <row r="343">
          <cell r="P343" t="str">
            <v>ლილოს ფილიალი</v>
          </cell>
          <cell r="Q343" t="str">
            <v>Kakheti Highway</v>
          </cell>
          <cell r="R343" t="str">
            <v>თბილისი, კახეთის გზატკეცილი, ნავთობბაზის მიმდებარედ</v>
          </cell>
        </row>
        <row r="344">
          <cell r="P344" t="str">
            <v>დიდუბის ს/ც 4</v>
          </cell>
          <cell r="Q344" t="str">
            <v>6 Tskaltubo St.</v>
          </cell>
          <cell r="R344" t="str">
            <v>თბილისი, წყალტუბოს ქ. 6</v>
          </cell>
        </row>
        <row r="345">
          <cell r="P345" t="str">
            <v>მარნეულის ს/ც 3</v>
          </cell>
          <cell r="Q345" t="str">
            <v>51a Rustaveli St.</v>
          </cell>
          <cell r="R345" t="str">
            <v>მარნეული, რუსთაველის ქ. 51ა</v>
          </cell>
        </row>
        <row r="346">
          <cell r="P346" t="str">
            <v>ვარკეთილი</v>
          </cell>
          <cell r="Q346" t="str">
            <v>Javakheti St. Second Blind-Alley</v>
          </cell>
          <cell r="R346" t="str">
            <v>თბილისი, ჯავახეთის II შესახვევი</v>
          </cell>
        </row>
        <row r="347">
          <cell r="P347" t="str">
            <v>პრობლემური სესხების მართვის დეპარტამენტისათვის</v>
          </cell>
          <cell r="Q347" t="str">
            <v>2 Kipshidze St.</v>
          </cell>
          <cell r="R347" t="str">
            <v>თბილისი, ყიფშიძის ქ. 2</v>
          </cell>
        </row>
        <row r="348">
          <cell r="P348" t="str">
            <v>პრობლემური სესხების მართვის დეპარტამენტისათვის</v>
          </cell>
          <cell r="Q348" t="str">
            <v>2 Kipshidze St.</v>
          </cell>
          <cell r="R348" t="str">
            <v>თბილისი, ყიფშიძის ქ. 2</v>
          </cell>
        </row>
        <row r="349">
          <cell r="P349" t="str">
            <v>ინკასაციისა და უსაფრთხოების ფართი</v>
          </cell>
          <cell r="Q349" t="str">
            <v>2 Kipshidze St.</v>
          </cell>
          <cell r="R349" t="str">
            <v>თბილისი, ყიფშიძის ქ. 2</v>
          </cell>
        </row>
        <row r="350">
          <cell r="P350" t="str">
            <v>ინკასაციისა და უსაფრთხოების ფართი</v>
          </cell>
          <cell r="Q350" t="str">
            <v>2 Kipshidze St.</v>
          </cell>
          <cell r="R350" t="str">
            <v>თბილისი, ყიფშიძის ქ. 2</v>
          </cell>
        </row>
        <row r="351">
          <cell r="P351" t="str">
            <v>ბათუმი, სამეურნეოს ფართი</v>
          </cell>
          <cell r="Q351" t="str">
            <v>57 Gorgasali St.</v>
          </cell>
          <cell r="R351" t="str">
            <v>ქალაქი ბათუმი, გორგასალის ქ. 57</v>
          </cell>
        </row>
        <row r="352">
          <cell r="P352" t="str">
            <v>ბათუმი, ინკასატორების ოთახი</v>
          </cell>
          <cell r="Q352" t="str">
            <v>65 Parnavaz Mepe St.</v>
          </cell>
          <cell r="R352" t="str">
            <v>ქალაქი ბათუმი, ფარნავაზ მეფის ქ. 65</v>
          </cell>
        </row>
        <row r="353">
          <cell r="P353" t="str">
            <v>გორის არქივი</v>
          </cell>
          <cell r="Q353" t="str">
            <v>3 Geldiashvili St.</v>
          </cell>
          <cell r="R353" t="str">
            <v>გორი, გელდიაშვილის ქ. 3</v>
          </cell>
        </row>
        <row r="354">
          <cell r="P354" t="str">
            <v>ავტოლომბარდის პარკინგი</v>
          </cell>
          <cell r="Q354" t="str">
            <v>11 Km. Aghmashenebeli Highway</v>
          </cell>
          <cell r="R354" t="str">
            <v>თბილისი, აღმაშენებლის ხეივანი მე-11 კმ.</v>
          </cell>
        </row>
        <row r="355">
          <cell r="P355" t="str">
            <v>ტრეინინგ ცენტრის ფართი</v>
          </cell>
          <cell r="Q355" t="str">
            <v>14 Anna Politkovskaia St.</v>
          </cell>
          <cell r="R355" t="str">
            <v>თბილისი, ანნა პოლიტკოვსკაიას ქ. 14</v>
          </cell>
        </row>
        <row r="356">
          <cell r="P356" t="str">
            <v>ლიბერთი ექსპრესის პარკირება</v>
          </cell>
          <cell r="Q356" t="str">
            <v>Near Varketili Subway Station</v>
          </cell>
          <cell r="R356" t="str">
            <v>თბილისი, ვარკეთილის მეტროს მიმდებარედ</v>
          </cell>
        </row>
        <row r="357">
          <cell r="P357" t="str">
            <v>ლიბერთი ექსპრესის პარკირება</v>
          </cell>
          <cell r="Q357" t="str">
            <v>11 Tsabadze St.</v>
          </cell>
          <cell r="R357" t="str">
            <v>თბილისი, ცაბაძის ქ. 11</v>
          </cell>
        </row>
        <row r="358">
          <cell r="P358" t="str">
            <v>ლიბერთი ექსპრესის პარკირება</v>
          </cell>
          <cell r="Q358" t="str">
            <v>118 Tsereteli Ave.</v>
          </cell>
          <cell r="R358" t="str">
            <v>თბილისი, წერეთლის გამზ. 118</v>
          </cell>
        </row>
        <row r="359">
          <cell r="P359" t="str">
            <v>ბინები  IT</v>
          </cell>
          <cell r="R359" t="str">
            <v>თბილისი, თამარაშვილის ქ. 4ა</v>
          </cell>
        </row>
        <row r="360">
          <cell r="P360" t="str">
            <v>საბურთალოს ს/ც 24</v>
          </cell>
          <cell r="Q360" t="str">
            <v>36 V. Pshavla Ave.</v>
          </cell>
          <cell r="R360" t="str">
            <v>თბილისი, ვაჟა ფშაველას გამზ. 36</v>
          </cell>
        </row>
        <row r="361">
          <cell r="P361" t="str">
            <v>ქვემო ქართლის რეგიონალური ფილიალი</v>
          </cell>
          <cell r="Q361" t="str">
            <v>76 Rustaveli St.</v>
          </cell>
          <cell r="R361" t="str">
            <v>მარნეული, რუსთაველის ქ. 76</v>
          </cell>
        </row>
        <row r="362">
          <cell r="P362" t="str">
            <v>ქუთაისის ფილიალი 589</v>
          </cell>
          <cell r="Q362" t="str">
            <v>Near 59 Chavchavadze Ave.</v>
          </cell>
          <cell r="R362" t="str">
            <v>ქუთაისი, ჭავჭავაძის გამზ. 59-ის მიმდებარედ</v>
          </cell>
        </row>
        <row r="363">
          <cell r="P363" t="str">
            <v>ქუთაისი</v>
          </cell>
          <cell r="Q363" t="str">
            <v>2 Gugunava St.</v>
          </cell>
          <cell r="R363" t="str">
            <v>ქუთაისი, გუგუნავას ქ. 2</v>
          </cell>
        </row>
        <row r="364">
          <cell r="P364" t="str">
            <v>ავჭალა</v>
          </cell>
          <cell r="Q364" t="str">
            <v>Between 19-25 Libani St.</v>
          </cell>
          <cell r="R364" t="str">
            <v xml:space="preserve">თბილისი, ლიბანის ქ. 19-სა და 25-შორის </v>
          </cell>
        </row>
        <row r="365">
          <cell r="P365" t="str">
            <v>ბათუმი</v>
          </cell>
          <cell r="Q365" t="str">
            <v>24 Baratashvili St.</v>
          </cell>
          <cell r="R365" t="str">
            <v>ბათუმი, ბარათაშვილის ქ. 24</v>
          </cell>
        </row>
        <row r="366">
          <cell r="P366" t="str">
            <v>ავტოლომბარდი</v>
          </cell>
          <cell r="Q366" t="str">
            <v>15 Balanchini St.</v>
          </cell>
          <cell r="R366" t="str">
            <v>თბილისი, ჯორჯ ბალანჩინის ქ. 15</v>
          </cell>
        </row>
        <row r="367">
          <cell r="P367" t="str">
            <v>ავტოლომბარდი</v>
          </cell>
          <cell r="Q367" t="str">
            <v>17 Balanchini St.</v>
          </cell>
          <cell r="R367" t="str">
            <v>თბილისი, ჯორჯ ბალანჩინის ქ. 17</v>
          </cell>
        </row>
        <row r="368">
          <cell r="P368" t="str">
            <v>ვაჟას ფართი</v>
          </cell>
          <cell r="Q368" t="str">
            <v>4 Block V. Pshavela Ave. B. 3a</v>
          </cell>
          <cell r="R368" t="str">
            <v>თბილისი, ვაჟა-ფშაველას გამზ. IV კვარტალი, კორპ. 3ა</v>
          </cell>
        </row>
        <row r="369">
          <cell r="P369" t="str">
            <v>რედ კაფე</v>
          </cell>
          <cell r="Q369" t="str">
            <v>74 Chavchavadze Ave.</v>
          </cell>
          <cell r="R369" t="str">
            <v>თბილისი, ჭავჭავაძის გამზ. 74</v>
          </cell>
        </row>
        <row r="370">
          <cell r="P370" t="str">
            <v>რუსთავი</v>
          </cell>
          <cell r="Q370" t="str">
            <v>1a Meskhishvili St.</v>
          </cell>
          <cell r="R370" t="str">
            <v>რუსთავი, მესხიშვილის ქ. 1ა</v>
          </cell>
        </row>
        <row r="371">
          <cell r="P371" t="str">
            <v>თეთრი გედი</v>
          </cell>
          <cell r="R371" t="str">
            <v>თბილისი, ყაზბეგის გამზ. 29ა</v>
          </cell>
        </row>
        <row r="372">
          <cell r="P372" t="str">
            <v>აბრის ხელშეკრულება</v>
          </cell>
          <cell r="R372" t="str">
            <v>თბილისი, თვალჭრელიძის ქ. 2</v>
          </cell>
        </row>
        <row r="373">
          <cell r="P373" t="str">
            <v>გენერატორის ფართი</v>
          </cell>
          <cell r="R373" t="str">
            <v>თბილისი, გამზირი ვაჟა-ფშაველა, IV კვარტალი, კორპუსი N3ა</v>
          </cell>
        </row>
        <row r="374">
          <cell r="P374" t="str">
            <v>გენერატორის ფართი</v>
          </cell>
          <cell r="R374" t="str">
            <v>თბილისი, ვაჟა-ფშაველას გამზ. 36</v>
          </cell>
        </row>
        <row r="375">
          <cell r="P375" t="str">
            <v>ქუთაისის გენერატორის ფართი</v>
          </cell>
          <cell r="R375" t="str">
            <v>ქუთაისი, ჭავჭავაძის გამზ. 59ა</v>
          </cell>
        </row>
        <row r="376">
          <cell r="P376" t="str">
            <v>წითელქუდა</v>
          </cell>
          <cell r="R376" t="str">
            <v>თბილისი, მასივი დიღომი, კვარტალი VI, კორპუსი 22ა;</v>
          </cell>
        </row>
        <row r="377">
          <cell r="P377" t="str">
            <v>მელიქიშვილი</v>
          </cell>
          <cell r="R377" t="str">
            <v>თბილისი, მელიქიშვილის გამზ. 18</v>
          </cell>
        </row>
        <row r="378">
          <cell r="P378" t="str">
            <v>მთაწმინდის ს/ც 1 (კვანძი # 1)</v>
          </cell>
        </row>
        <row r="379">
          <cell r="P379" t="str">
            <v>ბათუმის ს/ც 7 (24 საათიანი ცენტრი)</v>
          </cell>
        </row>
        <row r="380">
          <cell r="P380" t="str">
            <v xml:space="preserve">ცენტრალური ფილიალის 24 მომსახურების ცენტრი </v>
          </cell>
        </row>
        <row r="381">
          <cell r="P381" t="str">
            <v>ცენტრალური ფილიალის VIP სალარო</v>
          </cell>
        </row>
        <row r="382">
          <cell r="P382" t="str">
            <v>რუსთავის ს/ც 3 (კვანძი #2)</v>
          </cell>
        </row>
        <row r="383">
          <cell r="P383" t="str">
            <v>რუსთავის ს/ც 3 (კვანძი #3)</v>
          </cell>
        </row>
        <row r="384">
          <cell r="P384" t="str">
            <v>საბურთალოს ს/ც 15 (კვანძი 1)</v>
          </cell>
        </row>
        <row r="385">
          <cell r="P385" t="str">
            <v xml:space="preserve">Digital Desks </v>
          </cell>
        </row>
        <row r="386">
          <cell r="P386" t="str">
            <v>ცენტრალური ფილიალის ს/ც 1 (საღამოს სალარო)</v>
          </cell>
        </row>
        <row r="387">
          <cell r="P387" t="str">
            <v>ლილოს ს/ც 2 (კვანძი 1)</v>
          </cell>
        </row>
        <row r="388">
          <cell r="P388" t="str">
            <v>PAY EXPRESS ზუგდიდი</v>
          </cell>
          <cell r="R388" t="str">
            <v>Pay Express</v>
          </cell>
        </row>
        <row r="389">
          <cell r="P389" t="str">
            <v>PAY EXPRESS ქუთაისი</v>
          </cell>
          <cell r="R389" t="str">
            <v>Pay Express</v>
          </cell>
        </row>
        <row r="390">
          <cell r="P390" t="str">
            <v>PAY EXPRESS რუსთავი</v>
          </cell>
          <cell r="R390" t="str">
            <v>Pay Express</v>
          </cell>
        </row>
        <row r="391">
          <cell r="P391" t="str">
            <v>PAY EXPRESS ახალციხე</v>
          </cell>
          <cell r="R391" t="str">
            <v>Pay Express</v>
          </cell>
        </row>
        <row r="392">
          <cell r="P392" t="str">
            <v>თელავის ს/ც 6</v>
          </cell>
          <cell r="R392" t="str">
            <v>Pay Express</v>
          </cell>
        </row>
        <row r="393">
          <cell r="P393" t="str">
            <v>ზუგდიდის ს/ც 8</v>
          </cell>
          <cell r="R393" t="str">
            <v>Pay Express</v>
          </cell>
        </row>
        <row r="394">
          <cell r="P394" t="str">
            <v>გორის ს/ც 6</v>
          </cell>
          <cell r="R394" t="str">
            <v>Pay Express</v>
          </cell>
        </row>
        <row r="395">
          <cell r="P395" t="str">
            <v>ზუგდიდის ს/ც 9</v>
          </cell>
          <cell r="R395" t="str">
            <v>Pay Express</v>
          </cell>
        </row>
        <row r="396">
          <cell r="P396" t="str">
            <v>თელავის ს/ც 7</v>
          </cell>
          <cell r="R396" t="str">
            <v>Pay Express</v>
          </cell>
        </row>
        <row r="397">
          <cell r="P397" t="str">
            <v>ბათუმის ს/ც 18</v>
          </cell>
          <cell r="R397" t="str">
            <v>Pay Express</v>
          </cell>
        </row>
        <row r="398">
          <cell r="P398" t="str">
            <v>ქუთაისის ს/ც 18 (Pay Express)</v>
          </cell>
          <cell r="R398" t="str">
            <v>Pay Express</v>
          </cell>
        </row>
        <row r="399">
          <cell r="P399" t="str">
            <v>მცხეთის ს/ც 2 (Pay Express)</v>
          </cell>
          <cell r="R399" t="str">
            <v>Pay Express</v>
          </cell>
        </row>
        <row r="400">
          <cell r="P400" t="str">
            <v>ოზურგეთის ს/ც 4 (Pay Express)</v>
          </cell>
          <cell r="R400" t="str">
            <v>Pay Express</v>
          </cell>
        </row>
        <row r="401">
          <cell r="P401" t="str">
            <v>ქუთაისის ს/ც 23 (Pay Express)</v>
          </cell>
          <cell r="R401" t="str">
            <v>Pay Express</v>
          </cell>
        </row>
        <row r="402">
          <cell r="P402" t="str">
            <v>თელავის ს/ც 9 (Pay Express)</v>
          </cell>
          <cell r="R402" t="str">
            <v>Pay Express</v>
          </cell>
        </row>
        <row r="403">
          <cell r="P403" t="str">
            <v>გორის ს/ც 9</v>
          </cell>
          <cell r="R403" t="str">
            <v>Pay Express</v>
          </cell>
        </row>
        <row r="404">
          <cell r="P404" t="str">
            <v>ახალგორის ფილიალი</v>
          </cell>
          <cell r="Q404" t="str">
            <v>24 Freedom St.</v>
          </cell>
          <cell r="R404" t="str">
            <v>ახალგორი, თავისუფლების ქ. 24</v>
          </cell>
        </row>
        <row r="405">
          <cell r="P405" t="str">
            <v>ქურთის ფილიალი</v>
          </cell>
          <cell r="Q405" t="str">
            <v>Village Kurta</v>
          </cell>
          <cell r="R405" t="str">
            <v xml:space="preserve">სოფელი ქურთა </v>
          </cell>
        </row>
        <row r="406">
          <cell r="P406" t="str">
            <v>თამარაშენის ს/ც 1</v>
          </cell>
          <cell r="Q406" t="str">
            <v>Village Tamarasheni</v>
          </cell>
          <cell r="R406" t="str">
            <v>სოფელი თამარაშენი</v>
          </cell>
        </row>
        <row r="407">
          <cell r="P407" t="str">
            <v>ზუგდიდის ს/ც 1</v>
          </cell>
          <cell r="Q407" t="str">
            <v>Kodori Valley</v>
          </cell>
          <cell r="R407" t="str">
            <v>კოდორის ხეობა</v>
          </cell>
        </row>
        <row r="408">
          <cell r="P408" t="str">
            <v>ქუთაისის ს/ც 13</v>
          </cell>
          <cell r="Q408" t="str">
            <v>83a Javakhishvili St. (Intervention Hospital)</v>
          </cell>
          <cell r="R408" t="str">
            <v>ქუთაისი, ჯავახიშვილის ქ. 83 ა (ინტერვენციული კლინიკა)</v>
          </cell>
        </row>
        <row r="409">
          <cell r="P409" t="str">
            <v>პავილიონი 3</v>
          </cell>
          <cell r="Q409" t="str">
            <v>Rustaveli Ave. (Near Central Store)</v>
          </cell>
          <cell r="R409" t="str">
            <v>თბილისი, რუსთაველის გამზ., (თავისუფლების მეტროს მიმ. ტერიტორია)</v>
          </cell>
        </row>
        <row r="410">
          <cell r="P410" t="str">
            <v>ბათუმის ს/ც 8</v>
          </cell>
          <cell r="Q410" t="str">
            <v>16/20 Noneshvili St.</v>
          </cell>
          <cell r="R410" t="str">
            <v>ბათუმი, ნონეშვილის ქ. 16/20</v>
          </cell>
        </row>
        <row r="411">
          <cell r="P411" t="str">
            <v>ქუთაისის ს/ც 11</v>
          </cell>
          <cell r="Q411" t="str">
            <v>73 Javakhishvili st.</v>
          </cell>
          <cell r="R411" t="str">
            <v>ქუთაისი, ჯავახიშვილის ქ. 73</v>
          </cell>
        </row>
        <row r="412">
          <cell r="P412" t="str">
            <v>ქუთაისის ს/ც 14</v>
          </cell>
          <cell r="Q412" t="str">
            <v>4 Tsereteli St.</v>
          </cell>
          <cell r="R412" t="str">
            <v>ქუთაისი, წერეთლის ქ. 4</v>
          </cell>
        </row>
        <row r="413">
          <cell r="P413" t="str">
            <v>ადლიის საბაჟო ს/ც 1</v>
          </cell>
          <cell r="Q413" t="str">
            <v>Village Adlia</v>
          </cell>
          <cell r="R413" t="str">
            <v>ხელვაჩაურის რაიონი, სოფ. ადლია, საბაჟო ტერმინალი</v>
          </cell>
        </row>
        <row r="414">
          <cell r="P414" t="str">
            <v>ნაძალადევის ს/ც 2</v>
          </cell>
          <cell r="Q414" t="str">
            <v>2 Micro-District Dadiani, b.2</v>
          </cell>
          <cell r="R414" t="str">
            <v xml:space="preserve">თბილისი, ნაძალადევი, დადიანის II მ/რ 2 კორპ. </v>
          </cell>
        </row>
        <row r="415">
          <cell r="P415" t="str">
            <v>ქუთაისის ს/ც 12</v>
          </cell>
          <cell r="Q415" t="str">
            <v xml:space="preserve">26 Akhalgazrdoba Ave. </v>
          </cell>
          <cell r="R415" t="str">
            <v>ქუთაისი, ახალგაზრდობის გამზ. 26 (მილიციის შენობა)</v>
          </cell>
        </row>
        <row r="416">
          <cell r="P416" t="str">
            <v>სამტრედიის ს/ც 1</v>
          </cell>
          <cell r="Q416" t="str">
            <v>Village Ianeti</v>
          </cell>
          <cell r="R416" t="str">
            <v>სამტრედიის რაიონი, სოფელი იანეთი</v>
          </cell>
        </row>
        <row r="417">
          <cell r="P417" t="str">
            <v>დედოფლისწყაროს ს/ც 1</v>
          </cell>
          <cell r="Q417" t="str">
            <v>Village Japaridze</v>
          </cell>
          <cell r="R417" t="str">
            <v>დედოფლისწყაროს რაიონი, სოფელი ჯაფარიძე</v>
          </cell>
        </row>
        <row r="418">
          <cell r="P418" t="str">
            <v>კასპის ს/ც 1</v>
          </cell>
          <cell r="Q418" t="str">
            <v>Village Rene</v>
          </cell>
          <cell r="R418" t="str">
            <v>კასპის რაიონი, სოფელი რენე</v>
          </cell>
        </row>
        <row r="419">
          <cell r="P419" t="str">
            <v>საბურთალოს ს/ც 12</v>
          </cell>
          <cell r="Q419" t="str">
            <v>5 Pekini St.</v>
          </cell>
          <cell r="R419" t="str">
            <v>თბილისი, პეკინის ქ. 5</v>
          </cell>
        </row>
        <row r="420">
          <cell r="P420" t="str">
            <v>სამგორის ს/ც 3</v>
          </cell>
          <cell r="Q420" t="str">
            <v>103 Bogdan Khmelnitski St., B. 3</v>
          </cell>
          <cell r="R420" t="str">
            <v>თბილისი, ბოგდარ ხმელნიცკის ქ. 103, კორპ. 3</v>
          </cell>
        </row>
        <row r="421">
          <cell r="P421" t="str">
            <v>ქარელის ს/ც 1</v>
          </cell>
          <cell r="Q421" t="str">
            <v>Village Agara</v>
          </cell>
          <cell r="R421" t="str">
            <v>ქარელის რაიონი, სოფელი აგარა</v>
          </cell>
        </row>
        <row r="422">
          <cell r="P422" t="str">
            <v>ზუგდიდის ს/ც 5</v>
          </cell>
          <cell r="Q422" t="str">
            <v>1 Kuji St.</v>
          </cell>
          <cell r="R422" t="str">
            <v>ზუგდიდი, ქუჯის ქ. 1</v>
          </cell>
        </row>
        <row r="423">
          <cell r="P423" t="str">
            <v>საბურთალოს ს/ც 6</v>
          </cell>
          <cell r="Q423" t="str">
            <v>Dolidze St. B. 9</v>
          </cell>
          <cell r="R423" t="str">
            <v>თბილისი, დოლიძის ქ., კორპ. 9</v>
          </cell>
        </row>
        <row r="424">
          <cell r="P424" t="str">
            <v>ვარკეთილის ს/ც 4</v>
          </cell>
          <cell r="Q424" t="str">
            <v>Airport Settlement, LTD "Gako Terminal", Customs</v>
          </cell>
          <cell r="R424" t="str">
            <v>თბილისი, აეროპორტის დასახლება, საბაჟო ტერმინალი ”გაკო”</v>
          </cell>
        </row>
        <row r="425">
          <cell r="P425" t="str">
            <v>საბურთალოს ს/ც 10</v>
          </cell>
          <cell r="Q425" t="str">
            <v>6 Marshal Gelovani St.</v>
          </cell>
          <cell r="R425" t="str">
            <v>თბილისი, მარშალ გელოვანის ქ. 6</v>
          </cell>
        </row>
        <row r="426">
          <cell r="P426" t="str">
            <v>ისნის ს/ც 8</v>
          </cell>
          <cell r="Q426" t="str">
            <v>K. Tsamebuli Ave., B. 2</v>
          </cell>
          <cell r="R426" t="str">
            <v>თბილისი, ქ. წამებულის გამზ. კორპ. 2</v>
          </cell>
        </row>
        <row r="427">
          <cell r="P427" t="str">
            <v>ბათუმის ს/ც 19</v>
          </cell>
          <cell r="Q427" t="str">
            <v>25 Chavchavadze St. / 40 Tavdadebuli St.</v>
          </cell>
          <cell r="R427" t="str">
            <v>ბათუმი, ჭავჭავაძის ქ. 25 / თავდადებულის ქ. 40</v>
          </cell>
        </row>
        <row r="428">
          <cell r="P428" t="str">
            <v>რუსთავის ს/ც 15</v>
          </cell>
          <cell r="Q428" t="str">
            <v>3 Megobroba St.</v>
          </cell>
          <cell r="R428" t="str">
            <v>რუსთავი, მეგობრობის ქ. 3</v>
          </cell>
        </row>
        <row r="429">
          <cell r="P429" t="str">
            <v>მანგლისის ფილიალი</v>
          </cell>
          <cell r="Q429" t="str">
            <v>3 Kldekari St.</v>
          </cell>
          <cell r="R429" t="str">
            <v>მანგლისი, კლდეკარის ქ. 3</v>
          </cell>
        </row>
        <row r="430">
          <cell r="P430" t="str">
            <v>ვაკის ს/ც 12</v>
          </cell>
          <cell r="Q430" t="str">
            <v>14 Kipshidze St.</v>
          </cell>
          <cell r="R430" t="str">
            <v>თბილისი, ყიფშიძის ქ. 14</v>
          </cell>
        </row>
        <row r="431">
          <cell r="P431" t="str">
            <v>ავჭალის ს/ც 2</v>
          </cell>
          <cell r="Q431" t="str">
            <v>7 Libani St.</v>
          </cell>
          <cell r="R431" t="str">
            <v>თბილისი, ლიბანის ქ. 7</v>
          </cell>
        </row>
        <row r="432">
          <cell r="P432" t="str">
            <v>გუდაურის ს/ც 1</v>
          </cell>
          <cell r="Q432" t="str">
            <v>Gudauri (Hotel "Marco Polo")</v>
          </cell>
          <cell r="R432" t="str">
            <v>გუდაური, სასტუმრო "მარკო პოლო"</v>
          </cell>
        </row>
        <row r="433">
          <cell r="P433" t="str">
            <v>გლდანის ს/ც 9</v>
          </cell>
          <cell r="Q433" t="str">
            <v>8 Micro-District  Gldani, B. 23</v>
          </cell>
          <cell r="R433" t="str">
            <v>თბილისი, გლდანის მე-8 მ/რ, კორპ. 23</v>
          </cell>
        </row>
        <row r="434">
          <cell r="P434" t="str">
            <v>ქუთაისის ს/ც 20</v>
          </cell>
          <cell r="Q434" t="str">
            <v>43 Avtomshenebli St.</v>
          </cell>
          <cell r="R434" t="str">
            <v>ქუთაისი, ავტომშნებელის ქ. 43</v>
          </cell>
        </row>
        <row r="435">
          <cell r="P435" t="str">
            <v>ბათუმის ს/ც 13</v>
          </cell>
          <cell r="Q435" t="str">
            <v>4 Tsereteli St.</v>
          </cell>
          <cell r="R435" t="str">
            <v>ბათუმი, წერეთლის ქ. 4</v>
          </cell>
        </row>
        <row r="436">
          <cell r="P436" t="str">
            <v>ფოთის ს/ც 4</v>
          </cell>
          <cell r="Q436" t="str">
            <v>1 Parnavaz Mepe St.</v>
          </cell>
          <cell r="R436" t="str">
            <v>ფოთი, ფარნავაზ მეფის ქ. 1</v>
          </cell>
        </row>
        <row r="437">
          <cell r="P437" t="str">
            <v>სერვის-ცენტრი 333</v>
          </cell>
          <cell r="Q437" t="str">
            <v>62 Chavchavadze Ave.</v>
          </cell>
          <cell r="R437" t="str">
            <v>ქუთაისი, ჭავაჭავაძის გამზ. 62</v>
          </cell>
        </row>
        <row r="438">
          <cell r="P438" t="str">
            <v>სერვის-ცენტრი 332</v>
          </cell>
          <cell r="Q438" t="str">
            <v>70 Chavchavadze Ave.</v>
          </cell>
          <cell r="R438" t="str">
            <v>თბილისი, ჭავჭავაძის გამზ. 70</v>
          </cell>
        </row>
        <row r="439">
          <cell r="P439" t="str">
            <v>ბათუმის ს/ც 17</v>
          </cell>
          <cell r="Q439" t="str">
            <v>Village Chakvi, Hotel "Oazis"</v>
          </cell>
          <cell r="R439" t="str">
            <v>ქობულეთის რაიონი, სოფელი ჩაქვი, სასტუმრო ოაზისი</v>
          </cell>
        </row>
        <row r="440">
          <cell r="P440" t="str">
            <v>რუსთავის ს/ც 23</v>
          </cell>
          <cell r="Q440" t="str">
            <v>5 Meskhishvili St.</v>
          </cell>
          <cell r="R440" t="str">
            <v>რუსთავი, მესხიშვილის ქ. 5</v>
          </cell>
        </row>
        <row r="441">
          <cell r="P441" t="str">
            <v>გორის ს/ც 8</v>
          </cell>
          <cell r="Q441" t="str">
            <v>1 Vachnadze St.</v>
          </cell>
          <cell r="R441" t="str">
            <v xml:space="preserve">გორი, ვაჩნაძის ქ. 1 </v>
          </cell>
        </row>
        <row r="442">
          <cell r="P442" t="str">
            <v>ქუთაისის ს/ც 22</v>
          </cell>
          <cell r="Q442" t="str">
            <v>14 Aghmashenebeli Ave.</v>
          </cell>
          <cell r="R442" t="str">
            <v>ქუთაისი, აღმაშენებლის გამზ. 14</v>
          </cell>
        </row>
        <row r="443">
          <cell r="P443" t="str">
            <v>კაჭრეთის ს/ც 2</v>
          </cell>
          <cell r="Q443" t="str">
            <v>Village Katchreti</v>
          </cell>
          <cell r="R443" t="str">
            <v>გურჯაანის რაიონი, სოფელი კაჭრეთი, კაჭრეთის საზოგადოებრივი ცენრი</v>
          </cell>
        </row>
        <row r="444">
          <cell r="P444" t="str">
            <v>ისნის ს/ც 9</v>
          </cell>
          <cell r="Q444" t="str">
            <v>90 K. Tsamebuli Ave.</v>
          </cell>
          <cell r="R444" t="str">
            <v>თბილისი, ქ. წამებულის გამზ. 90</v>
          </cell>
        </row>
        <row r="445">
          <cell r="P445" t="str">
            <v>ვაზისუბნის ს/ც 3</v>
          </cell>
          <cell r="Q445" t="str">
            <v>1 Shandor Petepi St.</v>
          </cell>
          <cell r="R445" t="str">
            <v>თბილისი, შანდორ პეტეფი ქ. 1</v>
          </cell>
        </row>
        <row r="446">
          <cell r="P446" t="str">
            <v>გარდაბნის საბაჟო ს/ც 1</v>
          </cell>
          <cell r="Q446" t="str">
            <v>9 Khetagurovi St. (Gardabani Railway)</v>
          </cell>
          <cell r="R446" t="str">
            <v>გარდაბანი, ხეთაგუროვის ქ. 9 (გარდაბნის რკინიგზა)</v>
          </cell>
        </row>
        <row r="447">
          <cell r="P447" t="str">
            <v>ვაკის ს/ც 3</v>
          </cell>
          <cell r="Q447" t="str">
            <v>84 Chavchavadze Ave. (National Forensics Bureau)</v>
          </cell>
          <cell r="R447" t="str">
            <v>თბილისი, ჭავჭავაძის გამზ. 84</v>
          </cell>
        </row>
        <row r="448">
          <cell r="P448" t="str">
            <v>ზუგდიდის ლიბერთი ექსპრესი 14</v>
          </cell>
        </row>
        <row r="449">
          <cell r="P449" t="str">
            <v>ზუგდიდის ლიბერთი ექსპრესი 2</v>
          </cell>
        </row>
        <row r="450">
          <cell r="P450" t="str">
            <v>მესტიის ლიბერთი ექსპრესი 1</v>
          </cell>
        </row>
        <row r="451">
          <cell r="P451" t="str">
            <v>საჩხერის ლიბერთი ექსპრესი 2</v>
          </cell>
        </row>
        <row r="452">
          <cell r="P452" t="str">
            <v>საჩხერის ლიბერთი ექსპრესი 3</v>
          </cell>
        </row>
        <row r="453">
          <cell r="P453" t="str">
            <v>გორის ლიბერთი ექსპრესი 1</v>
          </cell>
        </row>
        <row r="454">
          <cell r="P454" t="str">
            <v>ქუთაისის ლიბერთი ექსპრესი 9</v>
          </cell>
        </row>
        <row r="455">
          <cell r="P455" t="str">
            <v>ქუთაისის ლიბერთი ექსპრესი 10</v>
          </cell>
        </row>
        <row r="456">
          <cell r="P456" t="str">
            <v>ქუთაისის ლიბერთი ექსპრესი 11</v>
          </cell>
        </row>
        <row r="457">
          <cell r="P457" t="str">
            <v>ქუთაისის ლიბერთი ექსპრესი 12</v>
          </cell>
        </row>
        <row r="458">
          <cell r="P458" t="str">
            <v>ზუგდიდის ლიბერთი ექსპრესი 1</v>
          </cell>
        </row>
        <row r="459">
          <cell r="P459" t="str">
            <v>სენაკის ლიბერთი ექსპრესი 4</v>
          </cell>
        </row>
        <row r="460">
          <cell r="P460" t="str">
            <v>ზუგდიდის ლიბერთი ექსპრესი 11</v>
          </cell>
        </row>
        <row r="461">
          <cell r="P461" t="str">
            <v>ზუგდიდის ლიბერთი ექსპრესი 7</v>
          </cell>
        </row>
        <row r="462">
          <cell r="P462" t="str">
            <v>ქუთაისის ლიბერთი ექსპრესი 1</v>
          </cell>
        </row>
        <row r="463">
          <cell r="P463" t="str">
            <v>ქუთაისის ლიბერთი ექსპრესი 7</v>
          </cell>
        </row>
        <row r="464">
          <cell r="P464" t="str">
            <v>თელავის ლიბერთი ექსპრესი 8</v>
          </cell>
        </row>
        <row r="465">
          <cell r="P465" t="str">
            <v>ზუგდიდის ლიბერთი ექსპრესი 5</v>
          </cell>
        </row>
        <row r="466">
          <cell r="P466" t="str">
            <v>თბილისის ლიბერთი ექსპრესი 4</v>
          </cell>
        </row>
        <row r="467">
          <cell r="P467" t="str">
            <v>გურჯაანის ლიბერთი ექსპრესი 3</v>
          </cell>
        </row>
        <row r="468">
          <cell r="P468" t="str">
            <v>თელავის ლიბერთი ექსპრესი 5</v>
          </cell>
        </row>
        <row r="469">
          <cell r="P469" t="str">
            <v>ბათუმის ლიბერთი ექსპრესი 6</v>
          </cell>
        </row>
        <row r="470">
          <cell r="P470" t="str">
            <v>თელავის ლიბერთი ექსპრესი 7</v>
          </cell>
        </row>
        <row r="471">
          <cell r="P471" t="str">
            <v>გურჯაანის ლიბერთი ექსპრესი 6</v>
          </cell>
        </row>
        <row r="472">
          <cell r="P472" t="str">
            <v>ახალქალაქის ლიბერთი ექსპრესი 1</v>
          </cell>
        </row>
        <row r="473">
          <cell r="P473" t="str">
            <v>ახალქალაქის ლიბერთი ექსპრესი 2</v>
          </cell>
        </row>
        <row r="474">
          <cell r="P474" t="str">
            <v>ახალციხის ლიბერთი ექსპრესი 3</v>
          </cell>
        </row>
        <row r="475">
          <cell r="P475" t="str">
            <v>ამბროლაურის ლიბერთი ექსპრესი 2</v>
          </cell>
        </row>
        <row r="476">
          <cell r="P476" t="str">
            <v>ზესტაფონის ლიბერთი ექსპრესი 3</v>
          </cell>
        </row>
        <row r="477">
          <cell r="P477" t="str">
            <v>მარნეულის ლიბერთი ექსპრესი 3</v>
          </cell>
        </row>
        <row r="478">
          <cell r="P478" t="str">
            <v>საბურთალოს ს/ც 19</v>
          </cell>
          <cell r="Q478" t="str">
            <v>47 V. Pshavla Ave.</v>
          </cell>
          <cell r="R478" t="str">
            <v>თბილისი, ვ. ფშაველას გამზ. 47, კვარტალი I, კორპუსი 2</v>
          </cell>
        </row>
        <row r="479">
          <cell r="P479" t="str">
            <v>ახალციხის ლიბერთი ექსპრესი 10</v>
          </cell>
        </row>
        <row r="480">
          <cell r="P480" t="str">
            <v>მუხიანის ს/ც 3</v>
          </cell>
          <cell r="Q480" t="str">
            <v>3 Micro-District Mukhiani, B. 5</v>
          </cell>
          <cell r="R480" t="str">
            <v>თბილისი, მუხიანი 3, კორპ. 5 (დუმბაძის ქუჩა)</v>
          </cell>
        </row>
        <row r="481">
          <cell r="P481" t="str">
            <v>ბათუმის ს/ც 4</v>
          </cell>
          <cell r="Q481" t="str">
            <v>11 Pirosmani St.</v>
          </cell>
          <cell r="R481" t="str">
            <v>ბათუმი, ფიროსმანის ქ. 11</v>
          </cell>
        </row>
        <row r="482">
          <cell r="P482" t="str">
            <v>სამგორის ს/ც 2</v>
          </cell>
          <cell r="Q482" t="str">
            <v>36a Trialeti St.</v>
          </cell>
          <cell r="R482" t="str">
            <v>თბილისი, თრიალეთის ქ. 36ა</v>
          </cell>
        </row>
        <row r="483">
          <cell r="P483" t="str">
            <v>ლოტკინის ს/ც 1</v>
          </cell>
          <cell r="Q483" t="str">
            <v xml:space="preserve">164 Tseronisi St. </v>
          </cell>
          <cell r="R483" t="str">
            <v>თბილისი, წერონისის ქ. 146</v>
          </cell>
        </row>
        <row r="484">
          <cell r="P484" t="str">
            <v>დიდგორის ს/ც 1</v>
          </cell>
          <cell r="Q484" t="str">
            <v>97 Block Tabakhmela, plot 516</v>
          </cell>
          <cell r="R484" t="str">
            <v>თბილისი, დიდგორის რაიონი, სოფელი შინდისი 97 კვარტ, ნაკ. 516</v>
          </cell>
        </row>
        <row r="485">
          <cell r="P485" t="str">
            <v>ახმეტის ლიბერთი ექსპრესი 2</v>
          </cell>
        </row>
        <row r="486">
          <cell r="P486" t="str">
            <v>საბურთალოს ს/ც 2</v>
          </cell>
          <cell r="Q486" t="str">
            <v>7 Shartava St.</v>
          </cell>
          <cell r="R486" t="str">
            <v>თბილისი, შარტავას ქ. 7</v>
          </cell>
        </row>
        <row r="487">
          <cell r="P487" t="str">
            <v>ნაძალადევის ს/ც 6</v>
          </cell>
          <cell r="Q487" t="str">
            <v>30 Guramishvili Ave., B. 1</v>
          </cell>
          <cell r="R487" t="str">
            <v>თბილისი, გურამიშვილის გამზ. 30, კორპ. 1</v>
          </cell>
        </row>
        <row r="488">
          <cell r="P488" t="str">
            <v>ოზურგეთის ლიბერთი ექსპრესი 5</v>
          </cell>
        </row>
        <row r="489">
          <cell r="P489" t="str">
            <v>თბილისის ლიბერთი ექსპრესი 12</v>
          </cell>
        </row>
        <row r="490">
          <cell r="P490" t="str">
            <v>სადახლოს რკინიგზის საბაჟო ს/ც 1</v>
          </cell>
          <cell r="Q490" t="str">
            <v>Village Sadakhlo, Customs</v>
          </cell>
          <cell r="R490" t="str">
            <v>მარნეულის რაიონი, სოფელი სადახლო, სარკინიგზო საბაჟო გამშვები პუნქტი (საქართველო-სომხეთის საზღვარი)</v>
          </cell>
        </row>
        <row r="491">
          <cell r="P491" t="str">
            <v>ქუთაისის ლიბერთი ექსპრესი 2</v>
          </cell>
        </row>
        <row r="492">
          <cell r="P492" t="str">
            <v>ახალციხის ლიბერთი ექსპრესი 1</v>
          </cell>
        </row>
        <row r="493">
          <cell r="P493" t="str">
            <v>Poti Space 3</v>
          </cell>
          <cell r="Q493" t="str">
            <v>Rekvava St.</v>
          </cell>
          <cell r="R493" t="str">
            <v>ქალაქი, ფოთი, რეკვავას ქუჩა</v>
          </cell>
        </row>
        <row r="494">
          <cell r="P494" t="str">
            <v>Poti Space 4</v>
          </cell>
          <cell r="Q494" t="str">
            <v>Samegrelo St.</v>
          </cell>
          <cell r="R494" t="str">
            <v>ქალაქი, ფოთი, სამეგრელოს ქუჩა</v>
          </cell>
        </row>
        <row r="495">
          <cell r="P495" t="str">
            <v>Poti Space 5</v>
          </cell>
          <cell r="Q495" t="str">
            <v>Khobi St.</v>
          </cell>
          <cell r="R495" t="str">
            <v>ქალაქი, ფოთი, ხობის ქუჩა</v>
          </cell>
        </row>
        <row r="496">
          <cell r="P496" t="str">
            <v>Poti Space 1</v>
          </cell>
          <cell r="Q496" t="str">
            <v>26 Maisi St.</v>
          </cell>
          <cell r="R496" t="str">
            <v>ქალაქი, ფოთი, 26 მაისის ქუჩა</v>
          </cell>
        </row>
        <row r="497">
          <cell r="P497" t="str">
            <v>Poti Space 2</v>
          </cell>
          <cell r="Q497" t="str">
            <v>Berdianski St.</v>
          </cell>
          <cell r="R497" t="str">
            <v>ქალაქი, ფოთი, ბერდიანის ქუჩა</v>
          </cell>
        </row>
        <row r="498">
          <cell r="P498" t="str">
            <v>ვარკეთილის ს/ც 3</v>
          </cell>
          <cell r="Q498" t="str">
            <v>10 Block Varketili, B. V</v>
          </cell>
          <cell r="R498" t="str">
            <v>თბილისი, ვარკეთილის მე-3 მასივი, 10 კვარტ., კორპ. ვ</v>
          </cell>
        </row>
        <row r="499">
          <cell r="P499" t="str">
            <v>გლდანის ს/ც 14</v>
          </cell>
          <cell r="Q499" t="str">
            <v>Between 1-st and 6-th Gldani Micro-Districts</v>
          </cell>
          <cell r="R499" t="str">
            <v>თბილისი, გლდანის პირველ და მე-6 მ/რ შორის</v>
          </cell>
        </row>
        <row r="500">
          <cell r="P500" t="str">
            <v>მთაწმინდის ს/ც 4</v>
          </cell>
          <cell r="Q500" t="str">
            <v>3 Kostava St. 2 alley</v>
          </cell>
          <cell r="R500" t="str">
            <v>თბილისი, კოსტავას მე-2 შესახვევი # 3 სართული 1, ბლოკი ”ბ”</v>
          </cell>
        </row>
        <row r="501">
          <cell r="P501" t="str">
            <v>მცხეთის ს/ც 1</v>
          </cell>
          <cell r="Q501" t="str">
            <v>15 Samkhedro St.</v>
          </cell>
          <cell r="R501" t="str">
            <v>მცხეთა, სამხედროს ქ. 15</v>
          </cell>
        </row>
        <row r="502">
          <cell r="P502" t="str">
            <v>სოფელი დიღმის ს/ც 1</v>
          </cell>
          <cell r="Q502" t="str">
            <v>Village Dighomi, B. 7b</v>
          </cell>
          <cell r="R502" t="str">
            <v>თბილისი, სოფელი დიღომი, კორპ. 7ბ</v>
          </cell>
        </row>
        <row r="503">
          <cell r="P503" t="str">
            <v>ქუთაისის ს/ც 3</v>
          </cell>
          <cell r="Q503" t="str">
            <v>55 Gelati St. / 37 Nizami St.</v>
          </cell>
          <cell r="R503" t="str">
            <v>ქუთაისი, გელათის ქ. 55 / ნიზამის ქ. 37</v>
          </cell>
        </row>
        <row r="504">
          <cell r="P504" t="str">
            <v>ბათუმის ს/ც 5</v>
          </cell>
          <cell r="Q504" t="str">
            <v>13 Grishashvili St.</v>
          </cell>
          <cell r="R504" t="str">
            <v>ბათუმი, გრიშაშვილის ქ. 13</v>
          </cell>
        </row>
        <row r="505">
          <cell r="P505" t="str">
            <v>ჩაქვის ს/ც 1</v>
          </cell>
          <cell r="Q505" t="str">
            <v>79 Tamar Mepe St.</v>
          </cell>
          <cell r="R505" t="str">
            <v xml:space="preserve">ქობულეთის რაიონი, ჩაქვი, თამარ მეფის ქ. 79 </v>
          </cell>
        </row>
        <row r="506">
          <cell r="P506" t="str">
            <v>ზუგდიდის ს/ც 7</v>
          </cell>
          <cell r="Q506" t="str">
            <v>15 Dadiani St.</v>
          </cell>
          <cell r="R506" t="str">
            <v>ზუგდიდი, ცოტნე დადიანის ქ. 15</v>
          </cell>
        </row>
        <row r="507">
          <cell r="P507" t="str">
            <v>ბათუმის ს/ც 12</v>
          </cell>
          <cell r="Q507" t="str">
            <v>20a Aghmashenebleli Ave.</v>
          </cell>
          <cell r="R507" t="str">
            <v>ბათუმი, აღმაშენებლის გამზ. 20ა</v>
          </cell>
        </row>
        <row r="508">
          <cell r="P508" t="str">
            <v>ზუგდიდის ს/ც 2</v>
          </cell>
          <cell r="Q508" t="str">
            <v>19 Tamar Mepe St.</v>
          </cell>
          <cell r="R508" t="str">
            <v>ზუგდიდი, თამარ მეფის ქ. 19</v>
          </cell>
        </row>
        <row r="509">
          <cell r="P509" t="str">
            <v>ვაზისუბნის ს/ც 2</v>
          </cell>
          <cell r="Q509" t="str">
            <v>2 Micro-District Vazisubani (Super Market "Smart")</v>
          </cell>
          <cell r="R509" t="str">
            <v>თბილისი, ვაზისუბანის მე-2 მ/რ (სუპერმარკეტი "სმარტი")</v>
          </cell>
        </row>
        <row r="510">
          <cell r="P510" t="str">
            <v>ნაძალადევის ს/ც 9</v>
          </cell>
          <cell r="Q510" t="str">
            <v>23 Dadiani St.</v>
          </cell>
          <cell r="R510" t="str">
            <v>თბილისი, ც. დადიანის ქ. 23</v>
          </cell>
        </row>
        <row r="511">
          <cell r="P511" t="str">
            <v>საბურთალოს ს/ც 21</v>
          </cell>
          <cell r="Q511" t="str">
            <v>201 Nutsubidze St.</v>
          </cell>
          <cell r="R511" t="str">
            <v>თბილისი, შ. ნუცუბიძის ქ, 201</v>
          </cell>
        </row>
        <row r="512">
          <cell r="P512" t="str">
            <v>საბურთალოს ს/ც 20</v>
          </cell>
          <cell r="Q512" t="str">
            <v>12 Tsintsadze St. /11b Bakhtrioni St.</v>
          </cell>
          <cell r="R512" t="str">
            <v>თბილისი, ცინცაძის ქ. 12 / ბახტრიონის ქ. 11ბ </v>
          </cell>
        </row>
        <row r="513">
          <cell r="P513" t="str">
            <v>ქუთაისის ს/ც 25</v>
          </cell>
          <cell r="Q513" t="str">
            <v>40 Tamar Mepe St.</v>
          </cell>
          <cell r="R513" t="str">
            <v>ქუთაისი, თამარ მეფის ქ. 40</v>
          </cell>
        </row>
        <row r="514">
          <cell r="P514" t="str">
            <v>გორის ს/ც 5</v>
          </cell>
          <cell r="Q514" t="str">
            <v>6 Tskhinvali Highway</v>
          </cell>
          <cell r="R514" t="str">
            <v>გორი, ცხინვალის გზატკეცილი 6</v>
          </cell>
        </row>
        <row r="515">
          <cell r="P515" t="str">
            <v>პავილიონი 13</v>
          </cell>
          <cell r="Q515" t="str">
            <v>13 Km. Aghmashenebeli Highway</v>
          </cell>
          <cell r="R515" t="str">
            <v>თბილისი, აღმაშენებლის ხეივანი მე-13 კმ.</v>
          </cell>
        </row>
        <row r="516">
          <cell r="P516" t="str">
            <v>პავილიონი 2</v>
          </cell>
          <cell r="Q516" t="str">
            <v>Kostava St. (Near House of Sport)</v>
          </cell>
          <cell r="R516" t="str">
            <v>თბილისი, კოსტავას ქ. (სპორტის სასახლის მიმდებარედ)</v>
          </cell>
        </row>
        <row r="517">
          <cell r="P517" t="str">
            <v>პავილიონი 4</v>
          </cell>
          <cell r="Q517" t="str">
            <v>33-35 Chavchavadze Ave. (Near Hospital 9)</v>
          </cell>
          <cell r="R517" t="str">
            <v>თბილისი, ჭავჭავაძის გამზ. 33-35 (მე-9-ე საავადმყოფოს მიმდებარედ)</v>
          </cell>
        </row>
        <row r="518">
          <cell r="P518" t="str">
            <v>ახალციხის ს/ც 3</v>
          </cell>
          <cell r="Q518" t="str">
            <v>Village Klde</v>
          </cell>
          <cell r="R518" t="str">
            <v>ახალციხის რაიონი, სოფელი კლდე</v>
          </cell>
        </row>
        <row r="519">
          <cell r="P519" t="str">
            <v>აბაშის ს/ც 1</v>
          </cell>
          <cell r="Q519" t="str">
            <v>Village Norio</v>
          </cell>
          <cell r="R519" t="str">
            <v>აბაშის რაიონი, სოფელი ნორიო</v>
          </cell>
        </row>
        <row r="520">
          <cell r="P520" t="str">
            <v>ოზურგეთის ს/ც 3</v>
          </cell>
          <cell r="Q520" t="str">
            <v>Village Meria</v>
          </cell>
          <cell r="R520" t="str">
            <v>ოზურგეთის რაიონი, სოფელი მერია</v>
          </cell>
        </row>
        <row r="521">
          <cell r="P521" t="str">
            <v>მარნეულის ს/ც 1</v>
          </cell>
          <cell r="Q521" t="str">
            <v>Village Jandari</v>
          </cell>
          <cell r="R521" t="str">
            <v>მარნეულის რაიონი, სოფელი ჯანდარაი</v>
          </cell>
        </row>
        <row r="522">
          <cell r="P522" t="str">
            <v>ზესტაფონის ს/ც 1</v>
          </cell>
          <cell r="Q522" t="str">
            <v>Village Argveta</v>
          </cell>
          <cell r="R522" t="str">
            <v>ზესტაფონის რაიონი, სოფელი არგვეთი</v>
          </cell>
        </row>
        <row r="523">
          <cell r="P523" t="str">
            <v>ამბროლაურის ს/ც 1</v>
          </cell>
          <cell r="Q523" t="str">
            <v>1 V. Pshavela St.</v>
          </cell>
          <cell r="R523" t="str">
            <v>ამბროლაური, ვ. ფშაველას ქ. 1</v>
          </cell>
        </row>
        <row r="524">
          <cell r="P524" t="str">
            <v>გურჯაანის ს/ც 2</v>
          </cell>
          <cell r="Q524" t="str">
            <v>Village Chalaubani</v>
          </cell>
          <cell r="R524" t="str">
            <v>გურჯაანის რაიონი, სოფელი ჩალაუბანი</v>
          </cell>
        </row>
        <row r="525">
          <cell r="P525" t="str">
            <v>ბოლნისის ს/ც 2</v>
          </cell>
          <cell r="Q525" t="str">
            <v>Village Tsurtavi</v>
          </cell>
          <cell r="R525" t="str">
            <v>ბოლნისის რაიონი, სოფელი ცურტავი</v>
          </cell>
        </row>
        <row r="526">
          <cell r="P526" t="str">
            <v>აბაშის ს/ც 2</v>
          </cell>
          <cell r="Q526" t="str">
            <v>77 Tavisupleba St.</v>
          </cell>
          <cell r="R526" t="str">
            <v>აბაშა, თავისუფლების ქ. 77</v>
          </cell>
        </row>
        <row r="527">
          <cell r="P527" t="str">
            <v>ლაგოდეხის ს/ც 1</v>
          </cell>
          <cell r="Q527" t="str">
            <v>31 Zakatala St.</v>
          </cell>
          <cell r="R527" t="str">
            <v>ლაგოდეხი, ზაქათალის ქ. 31</v>
          </cell>
        </row>
        <row r="528">
          <cell r="P528" t="str">
            <v>ნაძალადევის ს/ც 8</v>
          </cell>
          <cell r="Q528" t="str">
            <v>152 Dadiani St.</v>
          </cell>
          <cell r="R528" t="str">
            <v>თბილისი, დადიანის ქ. 152</v>
          </cell>
        </row>
        <row r="529">
          <cell r="P529" t="str">
            <v>ვაშლიჯვრის ს/ც 1</v>
          </cell>
          <cell r="Q529" t="str">
            <v>13 Godziashvilis St.</v>
          </cell>
          <cell r="R529" t="str">
            <v>თბილისი, გოძიაშვილის ქ. 13</v>
          </cell>
        </row>
        <row r="530">
          <cell r="P530" t="str">
            <v>ყვარლის ლიბერთი ექსპრესი 1</v>
          </cell>
        </row>
        <row r="531">
          <cell r="P531" t="str">
            <v>ხონის ლიბერთი ექსპრესი 1</v>
          </cell>
        </row>
        <row r="532">
          <cell r="P532" t="str">
            <v>გურჯაანის ლიბერთი ექსპრესი 1</v>
          </cell>
        </row>
        <row r="533">
          <cell r="P533" t="str">
            <v>ლილოს ს/ც 4</v>
          </cell>
          <cell r="Q533" t="str">
            <v>4 Block Lilo Settlement, B. 13a</v>
          </cell>
          <cell r="R533" t="str">
            <v>თბილისი, ლილოს დასახლება, მე-4 კვარტალი, 13ა</v>
          </cell>
        </row>
        <row r="534">
          <cell r="P534" t="str">
            <v>საბურთალოს ს/ც 18</v>
          </cell>
          <cell r="Q534" t="str">
            <v>19 Kavtaradze St.</v>
          </cell>
          <cell r="R534" t="str">
            <v>თბილისი, ქავთარაძის ქ. 19</v>
          </cell>
        </row>
        <row r="535">
          <cell r="P535" t="str">
            <v>ბორჯომის ლიბერთი ექსპრესი 2</v>
          </cell>
        </row>
        <row r="536">
          <cell r="P536" t="str">
            <v>თელავის ს/ც 10</v>
          </cell>
          <cell r="Q536" t="str">
            <v>10 Sekhniashvili St.</v>
          </cell>
          <cell r="R536" t="str">
            <v>თელავი, სეხნიაშვილის ქ. 10</v>
          </cell>
        </row>
        <row r="537">
          <cell r="P537" t="str">
            <v>ზაჰესის ს/ც 2</v>
          </cell>
          <cell r="Q537" t="str">
            <v>105a Mshvidova St.</v>
          </cell>
          <cell r="R537" t="str">
            <v>თბილისი, მშვიდობის ქ. 105ა</v>
          </cell>
        </row>
        <row r="538">
          <cell r="P538" t="str">
            <v>ფოთის ს/ც 5</v>
          </cell>
          <cell r="Q538" t="str">
            <v>8 Mshvidoba St.</v>
          </cell>
          <cell r="R538" t="str">
            <v>ფოთი, მშვიდობის ქ. 8</v>
          </cell>
        </row>
        <row r="539">
          <cell r="P539" t="str">
            <v>ქუთაისის ს/ც 17</v>
          </cell>
          <cell r="Q539" t="str">
            <v>62 Chavchavadze Ave.</v>
          </cell>
          <cell r="R539" t="str">
            <v>ქუთაისი, ჭავჭავაძის გამზ. 62</v>
          </cell>
        </row>
        <row r="540">
          <cell r="P540" t="str">
            <v>საბურთალოს ს/ც 14</v>
          </cell>
          <cell r="Q540" t="str">
            <v>Dolidze St., B. 5</v>
          </cell>
          <cell r="R540" t="str">
            <v>თბილისი, დოლიძის ქ. კორპ. 5</v>
          </cell>
        </row>
        <row r="541">
          <cell r="P541" t="str">
            <v>რუსთავის ს/ც 18</v>
          </cell>
          <cell r="Q541" t="str">
            <v>17 Micro-District, B. 6</v>
          </cell>
          <cell r="R541" t="str">
            <v>რუსთავი, 17 მ/რ, კორპ. 6</v>
          </cell>
        </row>
        <row r="542">
          <cell r="P542" t="str">
            <v>გლდანულის ს/ც 1</v>
          </cell>
          <cell r="Q542" t="str">
            <v>Gldani Khevi (Ravine), B. 7,72a</v>
          </cell>
          <cell r="R542" t="str">
            <v>თბილისი, გლდანის ხევი, კორპ. 7, 72ა</v>
          </cell>
        </row>
        <row r="543">
          <cell r="P543" t="str">
            <v>გლდანის ს/ც 12</v>
          </cell>
          <cell r="Q543" t="str">
            <v>2 Micro-district Gldani, Near Mosulishvili St.</v>
          </cell>
          <cell r="R543" t="str">
            <v>თბილისი, გლდანი მე-2 მ/რ, მოსულიშვილის ქუჩის მიმდებარედ</v>
          </cell>
        </row>
        <row r="544">
          <cell r="P544" t="str">
            <v>ვარკეთილის ს/ც 12</v>
          </cell>
          <cell r="Q544" t="str">
            <v>3 Micro-district varketili 3, Near B. 303</v>
          </cell>
          <cell r="R544" t="str">
            <v>თბილისი, ვარკეთილი 3, 3 მ/რ, კორპ. 303 მიმდებარედ</v>
          </cell>
        </row>
        <row r="545">
          <cell r="P545" t="str">
            <v>ახალციხის ს/ც 5</v>
          </cell>
          <cell r="Q545" t="str">
            <v>66 Rustaveli St.</v>
          </cell>
          <cell r="R545" t="str">
            <v>ახალციხე, რუსთაველის ქ. 66</v>
          </cell>
        </row>
        <row r="546">
          <cell r="P546" t="str">
            <v>ბორჯომის ს/ც 2</v>
          </cell>
          <cell r="Q546" t="str">
            <v>50 Tori St.</v>
          </cell>
          <cell r="R546" t="str">
            <v>ბორჯომი, თორის ქ. 50</v>
          </cell>
        </row>
        <row r="547">
          <cell r="P547" t="str">
            <v>გორის ს/ც 11</v>
          </cell>
          <cell r="Q547" t="str">
            <v>18 Mshvidoba Ave.</v>
          </cell>
          <cell r="R547" t="str">
            <v>გორი, მშვიდობის გამზ. 18</v>
          </cell>
        </row>
        <row r="548">
          <cell r="P548" t="str">
            <v>გლდანის ს/ც 16</v>
          </cell>
          <cell r="Q548" t="str">
            <v>2a Zakaria Maisuradze St.</v>
          </cell>
          <cell r="R548" t="str">
            <v>თბილისი, ზაქარია მაისურაძის ქ. 2ა</v>
          </cell>
        </row>
        <row r="549">
          <cell r="P549" t="str">
            <v>ლილოს ს/ც 3</v>
          </cell>
          <cell r="Q549" t="str">
            <v>Didi Lilo</v>
          </cell>
          <cell r="R549" t="str">
            <v>თბილისი, დიდი ლილო</v>
          </cell>
        </row>
        <row r="550">
          <cell r="P550" t="str">
            <v>ვარკეთილის ს/ც 15</v>
          </cell>
          <cell r="Q550" t="str">
            <v>Varketili 3, Near 4 Micro-district</v>
          </cell>
          <cell r="R550" t="str">
            <v>თბილისი, ვარკეთილი 3, მე-4 მ/რ მიმდებარედ</v>
          </cell>
        </row>
        <row r="551">
          <cell r="P551" t="str">
            <v>ბათუმის ს/ც 23</v>
          </cell>
          <cell r="Q551" t="str">
            <v>10 Nizharadze St.</v>
          </cell>
          <cell r="R551" t="str">
            <v>ბათუმი, ნიჟარაძის ქ. 10</v>
          </cell>
        </row>
        <row r="552">
          <cell r="P552" t="str">
            <v>ბათუმის ს/ც 24</v>
          </cell>
          <cell r="Q552" t="str">
            <v>132 Pushkin St.</v>
          </cell>
          <cell r="R552" t="str">
            <v>ბათუმი, პუშკინის ქ. 132</v>
          </cell>
        </row>
        <row r="553">
          <cell r="P553" t="str">
            <v>დიდი დიღმის ს/ც 3</v>
          </cell>
          <cell r="Q553" t="str">
            <v>Didi Dighomi, 3 Micro-district, Near B.1 and B.15</v>
          </cell>
          <cell r="R553" t="str">
            <v>თბილისი, დიდი დიღმის მე-3 მ/რ, კორპ. 1 და კორპ. 15 მიმდებარედ</v>
          </cell>
        </row>
        <row r="554">
          <cell r="P554" t="str">
            <v>დიდუბის ს/ც 2</v>
          </cell>
          <cell r="Q554" t="str">
            <v>137a Tsinamdgvrishvili St.</v>
          </cell>
          <cell r="R554" t="str">
            <v>თბილისი, წინამძღვრიშვილის 137ა</v>
          </cell>
        </row>
        <row r="555">
          <cell r="P555" t="str">
            <v>წალკის სრს სამსახური</v>
          </cell>
          <cell r="Q555" t="str">
            <v>11 Aristotele St.</v>
          </cell>
          <cell r="R555" t="str">
            <v>წალკა, არისტოტელეს ქ. 11</v>
          </cell>
        </row>
        <row r="556">
          <cell r="P556" t="str">
            <v>საბურთალოს სრს სამსახური</v>
          </cell>
          <cell r="Q556" t="str">
            <v>2 Budapeshti St.</v>
          </cell>
          <cell r="R556" t="str">
            <v>თბილისი, ბუდაპეშტის ქ. 2</v>
          </cell>
        </row>
        <row r="557">
          <cell r="P557" t="str">
            <v>ნაძალადევის სრს სამსახური</v>
          </cell>
          <cell r="Q557" t="str">
            <v>34 Ts. Dadiani St.</v>
          </cell>
          <cell r="R557" t="str">
            <v>თბილისი, ც. დადიანის ქ. 34</v>
          </cell>
        </row>
        <row r="558">
          <cell r="P558" t="str">
            <v>მთაწმინდა-კრწანისის სრს სამსახური</v>
          </cell>
          <cell r="Q558" t="str">
            <v>4 G. Tabidze St.</v>
          </cell>
          <cell r="R558" t="str">
            <v>თბილისი, გ. ტაბიძის ქ. 4</v>
          </cell>
        </row>
        <row r="559">
          <cell r="P559" t="str">
            <v>ისნის სრს სამსახური</v>
          </cell>
          <cell r="Q559" t="str">
            <v>69 K. Tsamebuli Ave.</v>
          </cell>
          <cell r="R559" t="str">
            <v>თბილისი, ქ. წამებულის გამზ. 69</v>
          </cell>
        </row>
        <row r="560">
          <cell r="P560" t="str">
            <v>ვაკის სრს სამსახური</v>
          </cell>
          <cell r="Q560" t="str">
            <v>68 Abashidze St.</v>
          </cell>
          <cell r="R560" t="str">
            <v>თბილისი, აბაშიძის ქ. 68</v>
          </cell>
        </row>
        <row r="561">
          <cell r="P561" t="str">
            <v>დიდუბე-ჩუღურეთის სრს სამსახური</v>
          </cell>
          <cell r="Q561" t="str">
            <v>67a Tsereteli Ave.</v>
          </cell>
          <cell r="R561" t="str">
            <v>თბილისი, წერეთლის გამზ. 67ა</v>
          </cell>
        </row>
        <row r="562">
          <cell r="P562" t="str">
            <v>გლდანის სრს სამსახური</v>
          </cell>
          <cell r="Q562" t="str">
            <v>3 Sarajishvili St.</v>
          </cell>
          <cell r="R562" t="str">
            <v>თბილისი, სარაჯიშვილის ქ. 3</v>
          </cell>
        </row>
        <row r="563">
          <cell r="P563" t="str">
            <v>აფხაზეთის სრს სამსახური</v>
          </cell>
          <cell r="Q563" t="str">
            <v>3 Building, 2 Micro-District Ts. Dadiani</v>
          </cell>
          <cell r="R563" t="str">
            <v>თბილისი, ც. დადიანის 2მ/რ, კორპ. 3</v>
          </cell>
        </row>
        <row r="564">
          <cell r="P564" t="str">
            <v>ვაკის ს/ც 5</v>
          </cell>
          <cell r="Q564" t="str">
            <v>16 Melikishvili Ave. (GLC)</v>
          </cell>
          <cell r="R564" t="str">
            <v>თბილისი, მელიქიშვილის ქ. 16</v>
          </cell>
        </row>
        <row r="565">
          <cell r="P565" t="str">
            <v>ლაგოდეხის ლიბერთი ექსპრესი 2</v>
          </cell>
        </row>
        <row r="566">
          <cell r="P566" t="str">
            <v>ვაზიანის ს/ც 1</v>
          </cell>
          <cell r="Q566" t="str">
            <v>Village Vaziani</v>
          </cell>
          <cell r="R566" t="str">
            <v>გარდაბნის რაიონი, სოფელი ვაზიანი</v>
          </cell>
        </row>
        <row r="567">
          <cell r="P567" t="str">
            <v>მცხეთის კვანძგარეთა სალარო</v>
          </cell>
        </row>
        <row r="568">
          <cell r="P568" t="str">
            <v>აფრიკის ს/ც 2</v>
          </cell>
          <cell r="Q568" t="str">
            <v>17 Besarion Tchitchinadze St.</v>
          </cell>
          <cell r="R568" t="str">
            <v>თბილისი, ბესარიონ ჭიჭინაძის ქ. 17</v>
          </cell>
        </row>
        <row r="569">
          <cell r="P569" t="str">
            <v>ვარკეთილის ს/ც 6</v>
          </cell>
          <cell r="Q569" t="str">
            <v>3 Micro-District Varketili</v>
          </cell>
          <cell r="R569" t="str">
            <v>თბილისი, ვარკეთილი, მე-3 მასივი, ზემო პლატოზე მდებარე ”სავაჭრო ცენტრი”</v>
          </cell>
        </row>
        <row r="570">
          <cell r="P570" t="str">
            <v>გლდანის ს/ც 6</v>
          </cell>
          <cell r="Q570" t="str">
            <v>2 Botchorishvili St.</v>
          </cell>
          <cell r="R570" t="str">
            <v>თბილისი, ბოჭორიშვილი ქ. 2</v>
          </cell>
        </row>
        <row r="571">
          <cell r="P571" t="str">
            <v>ზაჰესის ს/ც 1</v>
          </cell>
          <cell r="Q571" t="str">
            <v>2 Tchitchinadze St.</v>
          </cell>
          <cell r="R571" t="str">
            <v>თბილისი, ჭიჭინაძის ქ. 2</v>
          </cell>
        </row>
        <row r="572">
          <cell r="P572" t="str">
            <v>მუხიანის ს/ც 2</v>
          </cell>
          <cell r="Q572" t="str">
            <v>2 Micro-District Mukhiani, B. 8</v>
          </cell>
          <cell r="R572" t="str">
            <v>თბილისი, მუხიანის დასახლება, მე-2 მ/რ, კორპ. 8</v>
          </cell>
        </row>
        <row r="573">
          <cell r="P573" t="str">
            <v>გლდანის ს/ც 7</v>
          </cell>
          <cell r="Q573" t="str">
            <v>6 Micro-District Gldani, 11 Tiulenevi St.</v>
          </cell>
          <cell r="R573" t="str">
            <v>თბილისი, გლდანის მე-6 მ/რ, ტიულენევის ქ. 11</v>
          </cell>
        </row>
        <row r="574">
          <cell r="P574" t="str">
            <v>ისნის ს/ც 7</v>
          </cell>
          <cell r="Q574" t="str">
            <v xml:space="preserve">2 Block Moscow Ave., B. 1 </v>
          </cell>
          <cell r="R574" t="str">
            <v>თბილისი, მოსკოვის გამზ. მე-2 კვარტ, კორპ. 1</v>
          </cell>
        </row>
        <row r="575">
          <cell r="P575" t="str">
            <v>ვარკეთილის ს/ც 7</v>
          </cell>
          <cell r="Q575" t="str">
            <v>12 Shuamta St. 12</v>
          </cell>
          <cell r="R575" t="str">
            <v>თბილისი, შუამთის ქ. 12</v>
          </cell>
        </row>
        <row r="576">
          <cell r="P576" t="str">
            <v>ფონიჭალის ს/ც 3</v>
          </cell>
          <cell r="Q576" t="str">
            <v>30 Km. Rustavi Highway</v>
          </cell>
          <cell r="R576" t="str">
            <v>თბილისი, რუსთავის გზატკეცილი 30 კმ.</v>
          </cell>
        </row>
        <row r="577">
          <cell r="P577" t="str">
            <v>რუსთავის ს/ც 17</v>
          </cell>
          <cell r="Q577" t="str">
            <v>5 Meskhishvili St.</v>
          </cell>
          <cell r="R577" t="str">
            <v>რუსთავი, მესხიშვილის ქ. 5</v>
          </cell>
        </row>
        <row r="578">
          <cell r="P578" t="str">
            <v>ისნის ს/ც 6</v>
          </cell>
          <cell r="Q578" t="str">
            <v>30 Km. Kakheti Highway</v>
          </cell>
          <cell r="R578" t="str">
            <v>თბილისი, კახეთის გზატკეცილი 36 კმ.</v>
          </cell>
        </row>
        <row r="579">
          <cell r="P579" t="str">
            <v>გლდანის ს/ც 10</v>
          </cell>
          <cell r="Q579" t="str">
            <v>2 Micro-District  Gldani, B. 24b</v>
          </cell>
          <cell r="R579" t="str">
            <v>თბილისი, გლდანის მე-2 მ/რ, კორპ. 24ბ</v>
          </cell>
        </row>
        <row r="580">
          <cell r="P580" t="str">
            <v>ავჭალის ს/ც 3</v>
          </cell>
          <cell r="Q580" t="str">
            <v>5 Sarajishvili Ave.</v>
          </cell>
          <cell r="R580" t="str">
            <v>თბილისი, სარაჯიშვილის გამზ. 5</v>
          </cell>
        </row>
        <row r="581">
          <cell r="P581" t="str">
            <v>ვარკეთილის ს/ც 9</v>
          </cell>
          <cell r="Q581" t="str">
            <v>1 Micro-district varketili 3, Near B. 25</v>
          </cell>
          <cell r="R581" t="str">
            <v>თბილისი, ვარკეთილი 3, 1 მ/რ, კორპ. 25 მიმდებარედ</v>
          </cell>
        </row>
        <row r="582">
          <cell r="P582" t="str">
            <v>სურამის ს/ც 1</v>
          </cell>
          <cell r="Q582" t="str">
            <v>Village Surami, 136 Rustaveli St.</v>
          </cell>
          <cell r="R582" t="str">
            <v>ხაშურის რაიონი, დაბა სურამი, რუსთაველის ქ. 136</v>
          </cell>
        </row>
        <row r="583">
          <cell r="P583" t="str">
            <v>ქუთაისის ს/ც 19</v>
          </cell>
          <cell r="Q583" t="str">
            <v>157 Tabukashvili St.</v>
          </cell>
          <cell r="R583" t="str">
            <v>ქუთაისი, თაბუკაშვილის ქ. 157</v>
          </cell>
        </row>
        <row r="584">
          <cell r="P584" t="str">
            <v>ზესტაფონის ს/ც 2</v>
          </cell>
          <cell r="Q584" t="str">
            <v>1 Chikashua St.</v>
          </cell>
          <cell r="R584" t="str">
            <v>ზესტაფონი, ჩიკაშუას ქ. 1</v>
          </cell>
        </row>
        <row r="585">
          <cell r="P585" t="str">
            <v>ვარკეთილის ს/ც 10</v>
          </cell>
          <cell r="Q585" t="str">
            <v>9 Kaloubani St.</v>
          </cell>
          <cell r="R585" t="str">
            <v>თბილისი, კალოუბნის ქ. 9</v>
          </cell>
        </row>
        <row r="586">
          <cell r="P586" t="str">
            <v>გლდანის ს/ც 11</v>
          </cell>
          <cell r="Q586" t="str">
            <v>18 Gobronidze St.</v>
          </cell>
          <cell r="R586" t="str">
            <v>თბილისი, გობრონიძის ქ. 18</v>
          </cell>
        </row>
        <row r="587">
          <cell r="P587" t="str">
            <v>რუსთავის ს/ც 21</v>
          </cell>
          <cell r="Q587" t="str">
            <v>6 Megobroba Ave.</v>
          </cell>
          <cell r="R587" t="str">
            <v>რუსთავი, მეგობრობის გამზ. 6</v>
          </cell>
        </row>
        <row r="588">
          <cell r="P588" t="str">
            <v>რუსთავის ს/ც 22</v>
          </cell>
          <cell r="Q588" t="str">
            <v>8 Shartava Ave.</v>
          </cell>
          <cell r="R588" t="str">
            <v>რუსთავი, შარტავას გამზ. 8</v>
          </cell>
        </row>
        <row r="589">
          <cell r="P589" t="str">
            <v>ხაშურის ს/ც 1</v>
          </cell>
          <cell r="Q589" t="str">
            <v>107 Borjomi St.</v>
          </cell>
          <cell r="R589" t="str">
            <v>ხაშური, ბორჯომის ქ. 107</v>
          </cell>
        </row>
        <row r="590">
          <cell r="P590" t="str">
            <v>დიღმის ს/ც 5</v>
          </cell>
          <cell r="Q590" t="str">
            <v>5 Lubliana St.</v>
          </cell>
          <cell r="R590" t="str">
            <v>თბილისი, ლუბლიანას ქ. 5</v>
          </cell>
        </row>
        <row r="591">
          <cell r="P591" t="str">
            <v>ლანჩხუთის ს/ც 1</v>
          </cell>
          <cell r="Q591" t="str">
            <v>60 Ninoshvili St.</v>
          </cell>
          <cell r="R591" t="str">
            <v>ლანჩხუთი, ნინოშვილის ქ. 60</v>
          </cell>
        </row>
        <row r="592">
          <cell r="P592" t="str">
            <v>რუსთავის ს/ც 25</v>
          </cell>
          <cell r="Q592" t="str">
            <v>Near Rcheulishvili St.</v>
          </cell>
          <cell r="R592" t="str">
            <v xml:space="preserve">რუსთავი, რჩეულიშვილის ქუჩის მიმდებარე ტერიტორია </v>
          </cell>
        </row>
        <row r="593">
          <cell r="P593" t="str">
            <v>რუსთავის ს/ც 26</v>
          </cell>
          <cell r="Q593" t="str">
            <v>16 Micro-District,  LTD "Ertoba"</v>
          </cell>
          <cell r="R593" t="str">
            <v>რუსთავი, მე-16 მ/რ, შპს "ერთობას" მიმდებარე ტერიტორია</v>
          </cell>
        </row>
        <row r="594">
          <cell r="P594" t="str">
            <v>საბურთალოს ს/ც 13</v>
          </cell>
          <cell r="Q594" t="str">
            <v>18 Dzotsenidze St.</v>
          </cell>
          <cell r="R594" t="str">
            <v xml:space="preserve">თბილისი, ძოწენიძის ქ. 18 </v>
          </cell>
        </row>
        <row r="595">
          <cell r="P595" t="str">
            <v>ქუთაისის ს/ც 24</v>
          </cell>
          <cell r="Q595" t="str">
            <v>20a Bukhaidze St. 2 Micro-District</v>
          </cell>
          <cell r="R595" t="str">
            <v>ქუთაისი, ბუხაიძის ქ. მე-2 მ/რ, 20ა</v>
          </cell>
        </row>
        <row r="596">
          <cell r="P596" t="str">
            <v>ზესტაფონის ს/ც 3</v>
          </cell>
          <cell r="Q596" t="str">
            <v>42 Chanturias St.</v>
          </cell>
          <cell r="R596" t="str">
            <v>ზესტაფონი, ჭანტურიას ქ. 42</v>
          </cell>
        </row>
        <row r="597">
          <cell r="P597" t="str">
            <v>ბორჯომის ს/ც 3</v>
          </cell>
          <cell r="Q597" t="str">
            <v>16 Shanidze St.</v>
          </cell>
          <cell r="R597" t="str">
            <v>ბორჯომი, შანიძის ქ. 16</v>
          </cell>
        </row>
        <row r="598">
          <cell r="P598" t="str">
            <v>გორის ს/ც 10</v>
          </cell>
          <cell r="Q598" t="str">
            <v>5 Micro-district,  26 Tamar Mepe St.</v>
          </cell>
          <cell r="R598" t="str">
            <v>გორი, მე-5 მ/რ, თამარ მეფის ქ. 26</v>
          </cell>
        </row>
        <row r="599">
          <cell r="P599" t="str">
            <v>საბურთალოს ს/ც 16</v>
          </cell>
          <cell r="Q599" t="str">
            <v>6 Km. Aghmashenebeli Highway</v>
          </cell>
          <cell r="R599" t="str">
            <v>თბილისი, აღმაშენებლის ხეივანი მე-6 კმ.</v>
          </cell>
        </row>
        <row r="600">
          <cell r="P600" t="str">
            <v>ინკასაციის და ლიბერთი ექსპრესის პარკირება</v>
          </cell>
          <cell r="Q600" t="str">
            <v>74 Chavchavadze Ave.</v>
          </cell>
          <cell r="R600" t="str">
            <v>თბილისი, ჭავჭავაძის გამზ. 74</v>
          </cell>
        </row>
        <row r="601">
          <cell r="P601" t="str">
            <v>რუსთავის საერთაშორისო ავტოდრომი</v>
          </cell>
          <cell r="Q601" t="str">
            <v>21 Km. Tsiteli Khidi Highway</v>
          </cell>
          <cell r="R601" t="str">
            <v>რუსთავი, წითელი ხიდის გზადკეცილი 21 კმ.</v>
          </cell>
        </row>
        <row r="602">
          <cell r="P602" t="str">
            <v>გლდანის ს/ც 4</v>
          </cell>
          <cell r="Q602" t="str">
            <v>3 Micro-District  Gldani, B. 86</v>
          </cell>
          <cell r="R602" t="str">
            <v>თბილისი, გლდანის მე-3 მ/რ, კორპ. 86</v>
          </cell>
        </row>
        <row r="603">
          <cell r="P603" t="str">
            <v>ბინა Adastra</v>
          </cell>
          <cell r="R603" t="str">
            <v>თბილისი, ყიფშიძის ქ. 11, ბლოკი "ა"</v>
          </cell>
        </row>
        <row r="604">
          <cell r="P604" t="str">
            <v>600 აგენტი</v>
          </cell>
          <cell r="Q604" t="str">
            <v>Tianetis Region, Villig Khevsurtsopeli</v>
          </cell>
          <cell r="R604" t="str">
            <v>რაიონი თიანეთი, სოფელი ხევსურთსოფელი</v>
          </cell>
        </row>
        <row r="605">
          <cell r="P605" t="str">
            <v>განვადები დესკი</v>
          </cell>
          <cell r="Q605" t="str">
            <v>5 T.Eristavi St.</v>
          </cell>
          <cell r="R605" t="str">
            <v>თბილისი, თ. ერისთავის ქ. 5</v>
          </cell>
        </row>
        <row r="606">
          <cell r="P606" t="str">
            <v>განვადები დესკი</v>
          </cell>
          <cell r="Q606" t="str">
            <v>5 T.Eristavi St.</v>
          </cell>
          <cell r="R606" t="str">
            <v>თბილისი, თ. ერისთავის ქ. 5</v>
          </cell>
        </row>
        <row r="607">
          <cell r="P607" t="str">
            <v>განვადები დესკი</v>
          </cell>
          <cell r="Q607" t="str">
            <v>5 T.Eristavi St.</v>
          </cell>
          <cell r="R607" t="str">
            <v>თბილისი, თ. ერისთავის ქ. 5</v>
          </cell>
        </row>
        <row r="608">
          <cell r="P608" t="str">
            <v>ზუგდიდის ს/ც 12</v>
          </cell>
          <cell r="Q608" t="str">
            <v>5a Kostava St.</v>
          </cell>
          <cell r="R608" t="str">
            <v>ზუგდიდი, კოსტავას ქ. 5ა</v>
          </cell>
        </row>
        <row r="609">
          <cell r="P609" t="str">
            <v>ზუგდიდის ს/ც 11</v>
          </cell>
          <cell r="Q609" t="str">
            <v>96 Rustaveli St.</v>
          </cell>
          <cell r="R609" t="str">
            <v>ზუგდიდი, რუსთაველის ქ. 96</v>
          </cell>
        </row>
        <row r="610">
          <cell r="P610" t="str">
            <v>საჩხერის სამოქალაქო რეესტრი</v>
          </cell>
          <cell r="Q610" t="str">
            <v>4 Freedom St. (Municipality, 1 Floor Board of Administration)</v>
          </cell>
          <cell r="R610" t="str">
            <v>საჩხერე, თავისუფლების ქ. 4 (მუნიციპალიტეტი, გამგეობის 1 სართული)</v>
          </cell>
        </row>
        <row r="611">
          <cell r="P611" t="str">
            <v>ბინები  IT</v>
          </cell>
          <cell r="R611" t="str">
            <v>თბილისი, თამარაშვილის ქ. 4ა</v>
          </cell>
        </row>
        <row r="612">
          <cell r="P612" t="str">
            <v>მარტვილის სამოქალაქო რეესტრი</v>
          </cell>
          <cell r="Q612" t="str">
            <v>5 Gakhokidze St.</v>
          </cell>
          <cell r="R612" t="str">
            <v>მარტვილი, გახოკიძის ქ. 5</v>
          </cell>
        </row>
        <row r="613">
          <cell r="P613" t="str">
            <v>დმანისის სამოქალაქო რეესტრი</v>
          </cell>
          <cell r="Q613" t="str">
            <v>42 Tsminda Nino St.</v>
          </cell>
          <cell r="R613" t="str">
            <v>დმანისი, წმინდა ნინოს ქ. 42</v>
          </cell>
        </row>
        <row r="614">
          <cell r="P614" t="str">
            <v>სენაკის სამოქალაქო რეესტრი</v>
          </cell>
          <cell r="Q614" t="str">
            <v>11 Tsminda Nino St.</v>
          </cell>
          <cell r="R614" t="str">
            <v>სენაკი, წმინდა ნინოს ქ. 11</v>
          </cell>
        </row>
        <row r="615">
          <cell r="P615" t="str">
            <v>ადიგენის სამოქალაქო რეესტრი</v>
          </cell>
          <cell r="Q615" t="str">
            <v>22 Tornike Eristavi St.</v>
          </cell>
          <cell r="R615" t="str">
            <v>ადიგენი, თორნიკე ერისთავის ქ. 22</v>
          </cell>
        </row>
        <row r="616">
          <cell r="P616" t="str">
            <v>რუსთავის ს/ც 28</v>
          </cell>
          <cell r="Q616" t="str">
            <v>21 Km. Tsiteli Khidi Highway</v>
          </cell>
          <cell r="R616" t="str">
            <v>ქ. რუსთავი, თბილისი-წითელი ხიდის მაგისტრალის 22  კმ </v>
          </cell>
        </row>
        <row r="617">
          <cell r="P617" t="str">
            <v>ნაძალადევის ს/ც 10</v>
          </cell>
          <cell r="Q617" t="str">
            <v>23 Dadiani St.</v>
          </cell>
          <cell r="R617" t="str">
            <v>თბილისი, ც. დადიანის ქ. 23</v>
          </cell>
        </row>
        <row r="618">
          <cell r="P618" t="str">
            <v>გლდანის ს/ც 15</v>
          </cell>
          <cell r="Q618" t="str">
            <v>2 Khizanishvili St.</v>
          </cell>
          <cell r="R618" t="str">
            <v>თბილისი, ხიზანიშვილის ქ. 2</v>
          </cell>
        </row>
        <row r="619">
          <cell r="P619" t="str">
            <v>ქუთაისის ს/ც 1</v>
          </cell>
          <cell r="Q619" t="str">
            <v>33 Chavchavadze St.</v>
          </cell>
          <cell r="R619" t="str">
            <v>ქუთაისი, ჭავჭავაძის ქ. 33</v>
          </cell>
        </row>
        <row r="620">
          <cell r="P620" t="str">
            <v>ჩუღურეთის ს/ც 5</v>
          </cell>
          <cell r="Q620" t="str">
            <v>140a Aghmashenebeli Ave.</v>
          </cell>
          <cell r="R620" t="str">
            <v>თბილისი, აღმაშენებლის გამზ. 140ა</v>
          </cell>
        </row>
        <row r="621">
          <cell r="P621" t="str">
            <v>ბინა Adastra</v>
          </cell>
          <cell r="R621" t="str">
            <v>თბილისი, ი.ჭავჭავაძის გამზ 33ბ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P10" sqref="P10"/>
    </sheetView>
  </sheetViews>
  <sheetFormatPr defaultRowHeight="15" x14ac:dyDescent="0.25"/>
  <cols>
    <col min="1" max="1" width="3" bestFit="1" customWidth="1"/>
    <col min="2" max="2" width="20.5703125" customWidth="1"/>
    <col min="3" max="3" width="44.28515625" customWidth="1"/>
    <col min="4" max="4" width="20.7109375" style="13" customWidth="1"/>
    <col min="5" max="5" width="20.7109375" customWidth="1"/>
    <col min="6" max="6" width="22.7109375" bestFit="1" customWidth="1"/>
    <col min="7" max="7" width="20.7109375" customWidth="1"/>
  </cols>
  <sheetData>
    <row r="1" spans="1:7" x14ac:dyDescent="0.25">
      <c r="B1" s="17" t="s">
        <v>73</v>
      </c>
      <c r="C1" s="17"/>
      <c r="D1" s="17"/>
    </row>
    <row r="2" spans="1:7" x14ac:dyDescent="0.25">
      <c r="B2" s="18"/>
      <c r="C2" s="18"/>
      <c r="D2" s="19"/>
    </row>
    <row r="3" spans="1:7" x14ac:dyDescent="0.25">
      <c r="A3" s="2" t="s">
        <v>67</v>
      </c>
      <c r="B3" s="5" t="s">
        <v>61</v>
      </c>
      <c r="C3" s="5" t="s">
        <v>62</v>
      </c>
      <c r="D3" s="5" t="s">
        <v>66</v>
      </c>
      <c r="E3" s="6" t="s">
        <v>69</v>
      </c>
      <c r="F3" s="6" t="s">
        <v>70</v>
      </c>
      <c r="G3" s="6" t="s">
        <v>71</v>
      </c>
    </row>
    <row r="4" spans="1:7" x14ac:dyDescent="0.25">
      <c r="A4" s="2">
        <v>1</v>
      </c>
      <c r="B4" s="3" t="s">
        <v>0</v>
      </c>
      <c r="C4" s="3" t="str">
        <f>VLOOKUP(B4,[1]Sheet1!$P:$R,3,0)</f>
        <v>აბაშა, ჯორჯიკიას ქ. 6</v>
      </c>
      <c r="D4" s="14">
        <v>647</v>
      </c>
      <c r="E4" s="1" t="s">
        <v>68</v>
      </c>
      <c r="F4" s="1"/>
      <c r="G4" s="1"/>
    </row>
    <row r="5" spans="1:7" x14ac:dyDescent="0.25">
      <c r="A5" s="2">
        <v>2</v>
      </c>
      <c r="B5" s="3" t="s">
        <v>1</v>
      </c>
      <c r="C5" s="3" t="str">
        <f>VLOOKUP(B5,[1]Sheet1!$P:$R,3,0)</f>
        <v>ადიგენი, თორნიკე ერისთავის ქ. 24</v>
      </c>
      <c r="D5" s="14">
        <v>448</v>
      </c>
      <c r="E5" s="1"/>
      <c r="F5" s="1"/>
      <c r="G5" s="1"/>
    </row>
    <row r="6" spans="1:7" x14ac:dyDescent="0.25">
      <c r="A6" s="2">
        <v>3</v>
      </c>
      <c r="B6" s="3" t="s">
        <v>2</v>
      </c>
      <c r="C6" s="3" t="str">
        <f>VLOOKUP(B6,[1]Sheet1!$P:$R,3,0)</f>
        <v>ბათუმი, ფარნავაზ მეფის ქ. 62-64-66</v>
      </c>
      <c r="D6" s="14">
        <f>50+229+90.9+30</f>
        <v>399.9</v>
      </c>
      <c r="E6" s="1"/>
      <c r="F6" s="1"/>
      <c r="G6" s="1"/>
    </row>
    <row r="7" spans="1:7" x14ac:dyDescent="0.25">
      <c r="A7" s="2">
        <v>4</v>
      </c>
      <c r="B7" s="3" t="s">
        <v>3</v>
      </c>
      <c r="C7" s="3" t="str">
        <f>VLOOKUP(B7,[1]Sheet1!$P:$R,3,0)</f>
        <v>ახალქალაქი, თამარ მეფის გამზ. 62</v>
      </c>
      <c r="D7" s="14">
        <v>650</v>
      </c>
      <c r="E7" s="1"/>
      <c r="F7" s="1"/>
      <c r="G7" s="1"/>
    </row>
    <row r="8" spans="1:7" x14ac:dyDescent="0.25">
      <c r="A8" s="2">
        <v>5</v>
      </c>
      <c r="B8" s="3" t="s">
        <v>4</v>
      </c>
      <c r="C8" s="3" t="str">
        <f>VLOOKUP(B8,[1]Sheet1!$P:$R,3,0)</f>
        <v>ახმეტა, ყაზბეგის ქ. 2</v>
      </c>
      <c r="D8" s="14">
        <v>410</v>
      </c>
      <c r="E8" s="1"/>
      <c r="F8" s="1"/>
      <c r="G8" s="1"/>
    </row>
    <row r="9" spans="1:7" x14ac:dyDescent="0.25">
      <c r="A9" s="2">
        <v>6</v>
      </c>
      <c r="B9" s="3" t="s">
        <v>5</v>
      </c>
      <c r="C9" s="3" t="str">
        <f>VLOOKUP(B9,[1]Sheet1!$P:$R,3,0)</f>
        <v>ამბროლაური, აღმაშენებლის ქ. 18</v>
      </c>
      <c r="D9" s="14">
        <v>695</v>
      </c>
      <c r="E9" s="1"/>
      <c r="F9" s="1"/>
      <c r="G9" s="1"/>
    </row>
    <row r="10" spans="1:7" x14ac:dyDescent="0.25">
      <c r="A10" s="2">
        <v>7</v>
      </c>
      <c r="B10" s="3" t="s">
        <v>6</v>
      </c>
      <c r="C10" s="3" t="str">
        <f>VLOOKUP(B10,[1]Sheet1!$P:$R,3,0)</f>
        <v>ასპინძა, ვარძიის ქ. 89</v>
      </c>
      <c r="D10" s="14">
        <v>452</v>
      </c>
      <c r="E10" s="1"/>
      <c r="F10" s="1"/>
      <c r="G10" s="1"/>
    </row>
    <row r="11" spans="1:7" x14ac:dyDescent="0.25">
      <c r="A11" s="2">
        <v>8</v>
      </c>
      <c r="B11" s="3" t="s">
        <v>7</v>
      </c>
      <c r="C11" s="3" t="str">
        <f>VLOOKUP(B11,[1]Sheet1!$P:$R,3,0)</f>
        <v>თბილისი, ლიბანის ქ. 1</v>
      </c>
      <c r="D11" s="14">
        <v>60</v>
      </c>
      <c r="E11" s="1"/>
      <c r="F11" s="1"/>
      <c r="G11" s="1"/>
    </row>
    <row r="12" spans="1:7" x14ac:dyDescent="0.25">
      <c r="A12" s="2">
        <v>9</v>
      </c>
      <c r="B12" s="3" t="s">
        <v>8</v>
      </c>
      <c r="C12" s="3" t="str">
        <f>VLOOKUP(B12,[1]Sheet1!$P:$R,3,0)</f>
        <v>ბაღდათი, წერეთლის ქ. 12</v>
      </c>
      <c r="D12" s="14">
        <v>709</v>
      </c>
      <c r="E12" s="1"/>
      <c r="F12" s="1"/>
      <c r="G12" s="1"/>
    </row>
    <row r="13" spans="1:7" x14ac:dyDescent="0.25">
      <c r="A13" s="2">
        <v>10</v>
      </c>
      <c r="B13" s="3" t="s">
        <v>9</v>
      </c>
      <c r="C13" s="3" t="str">
        <f>VLOOKUP(B13,[1]Sheet1!$P:$R,3,0)</f>
        <v>ბოლნისი, სულხან საბას ქ. 107</v>
      </c>
      <c r="D13" s="14">
        <v>463</v>
      </c>
      <c r="E13" s="1"/>
      <c r="F13" s="1"/>
      <c r="G13" s="1"/>
    </row>
    <row r="14" spans="1:7" x14ac:dyDescent="0.25">
      <c r="A14" s="2">
        <v>11</v>
      </c>
      <c r="B14" s="3" t="s">
        <v>10</v>
      </c>
      <c r="C14" s="3" t="str">
        <f>VLOOKUP(B14,[1]Sheet1!$P:$R,3,0)</f>
        <v>ბორჯომი, რუსთაველის ქ. 147</v>
      </c>
      <c r="D14" s="14">
        <v>545</v>
      </c>
      <c r="E14" s="1"/>
      <c r="F14" s="1"/>
      <c r="G14" s="1"/>
    </row>
    <row r="15" spans="1:7" x14ac:dyDescent="0.25">
      <c r="A15" s="2">
        <v>12</v>
      </c>
      <c r="B15" s="3" t="s">
        <v>11</v>
      </c>
      <c r="C15" s="3" t="str">
        <f>VLOOKUP(B15,[1]Sheet1!$P:$R,3,0)</f>
        <v>თბილისი, ჭავჭავაძის გამზ. 74</v>
      </c>
      <c r="D15" s="14">
        <v>1400</v>
      </c>
      <c r="E15" s="1"/>
      <c r="F15" s="1"/>
      <c r="G15" s="1"/>
    </row>
    <row r="16" spans="1:7" x14ac:dyDescent="0.25">
      <c r="A16" s="2">
        <v>13</v>
      </c>
      <c r="B16" s="3" t="s">
        <v>12</v>
      </c>
      <c r="C16" s="3" t="str">
        <f>VLOOKUP(B16,[1]Sheet1!$P:$R,3,0)</f>
        <v>ჩხოროწყუ, კოსტავას ქ. 3</v>
      </c>
      <c r="D16" s="14">
        <v>387</v>
      </c>
      <c r="E16" s="1"/>
      <c r="F16" s="1"/>
      <c r="G16" s="1"/>
    </row>
    <row r="17" spans="1:7" x14ac:dyDescent="0.25">
      <c r="A17" s="2">
        <v>14</v>
      </c>
      <c r="B17" s="3" t="s">
        <v>13</v>
      </c>
      <c r="C17" s="3" t="str">
        <f>VLOOKUP(B17,[1]Sheet1!$P:$R,3,0)</f>
        <v>ჩოხატაური, დუმბაძის ქ. 17</v>
      </c>
      <c r="D17" s="14">
        <v>523</v>
      </c>
      <c r="E17" s="1"/>
      <c r="F17" s="1"/>
      <c r="G17" s="1"/>
    </row>
    <row r="18" spans="1:7" x14ac:dyDescent="0.25">
      <c r="A18" s="2">
        <v>15</v>
      </c>
      <c r="B18" s="3" t="s">
        <v>14</v>
      </c>
      <c r="C18" s="3" t="str">
        <f>VLOOKUP(B18,[1]Sheet1!$P:$R,3,0)</f>
        <v>დედოფლისწყარო, ალაზნის ქ. 1</v>
      </c>
      <c r="D18" s="14">
        <v>448</v>
      </c>
      <c r="E18" s="1"/>
      <c r="F18" s="1"/>
      <c r="G18" s="1"/>
    </row>
    <row r="19" spans="1:7" x14ac:dyDescent="0.25">
      <c r="A19" s="2">
        <v>16</v>
      </c>
      <c r="B19" s="3" t="s">
        <v>15</v>
      </c>
      <c r="C19" s="3" t="str">
        <f>VLOOKUP(B19,[1]Sheet1!$P:$R,3,0)</f>
        <v>თბილისი, წერეთლის გამზ. 126</v>
      </c>
      <c r="D19" s="14">
        <v>478</v>
      </c>
      <c r="E19" s="1"/>
      <c r="F19" s="1"/>
      <c r="G19" s="1"/>
    </row>
    <row r="20" spans="1:7" x14ac:dyDescent="0.25">
      <c r="A20" s="2">
        <v>17</v>
      </c>
      <c r="B20" s="3" t="s">
        <v>16</v>
      </c>
      <c r="C20" s="3" t="str">
        <f>VLOOKUP(B20,[1]Sheet1!$P:$R,3,0)</f>
        <v>დმანისი, წმინდა ნინოს ჩიხი 29</v>
      </c>
      <c r="D20" s="14">
        <v>463</v>
      </c>
      <c r="E20" s="1"/>
      <c r="F20" s="1"/>
      <c r="G20" s="1"/>
    </row>
    <row r="21" spans="1:7" x14ac:dyDescent="0.25">
      <c r="A21" s="2">
        <v>18</v>
      </c>
      <c r="B21" s="3" t="s">
        <v>17</v>
      </c>
      <c r="C21" s="3" t="str">
        <f>VLOOKUP(B21,[1]Sheet1!$P:$R,3,0)</f>
        <v>გარდაბანი, აღმაშენებლის გამზ. 89</v>
      </c>
      <c r="D21" s="14">
        <v>504</v>
      </c>
      <c r="E21" s="1"/>
      <c r="F21" s="1"/>
      <c r="G21" s="1"/>
    </row>
    <row r="22" spans="1:7" x14ac:dyDescent="0.25">
      <c r="A22" s="2">
        <v>19</v>
      </c>
      <c r="B22" s="3" t="s">
        <v>18</v>
      </c>
      <c r="C22" s="3" t="str">
        <f>VLOOKUP(B22,[1]Sheet1!$P:$R,3,0)</f>
        <v>თბილისი, გლდანის მე-3 მ/რ.</v>
      </c>
      <c r="D22" s="14">
        <v>650</v>
      </c>
      <c r="E22" s="1"/>
      <c r="F22" s="1"/>
      <c r="G22" s="1"/>
    </row>
    <row r="23" spans="1:7" x14ac:dyDescent="0.25">
      <c r="A23" s="2">
        <v>20</v>
      </c>
      <c r="B23" s="3" t="s">
        <v>19</v>
      </c>
      <c r="C23" s="3" t="str">
        <f>VLOOKUP(B23,[1]Sheet1!$P:$R,3,0)</f>
        <v>თბილისი, მუხიანის გადასახვევი, მეტრო ახმეტელთან</v>
      </c>
      <c r="D23" s="14">
        <v>242</v>
      </c>
      <c r="E23" s="1"/>
      <c r="F23" s="1"/>
      <c r="G23" s="1"/>
    </row>
    <row r="24" spans="1:7" x14ac:dyDescent="0.25">
      <c r="A24" s="2">
        <v>21</v>
      </c>
      <c r="B24" s="3" t="s">
        <v>20</v>
      </c>
      <c r="C24" s="3" t="str">
        <f>VLOOKUP(B24,[1]Sheet1!$P:$R,3,0)</f>
        <v>ქედა, ჭავჭავაძის ქ. 9</v>
      </c>
      <c r="D24" s="14">
        <v>172.3</v>
      </c>
      <c r="E24" s="1"/>
      <c r="F24" s="1"/>
      <c r="G24" s="1"/>
    </row>
    <row r="25" spans="1:7" x14ac:dyDescent="0.25">
      <c r="A25" s="2">
        <v>22</v>
      </c>
      <c r="B25" s="3" t="s">
        <v>21</v>
      </c>
      <c r="C25" s="3" t="str">
        <f>VLOOKUP(B25,[1]Sheet1!$P:$R,3,0)</f>
        <v>ხარაგაული, გალაქტიონის ქ. 14</v>
      </c>
      <c r="D25" s="14">
        <v>211.2</v>
      </c>
      <c r="E25" s="1"/>
      <c r="F25" s="1"/>
      <c r="G25" s="1"/>
    </row>
    <row r="26" spans="1:7" x14ac:dyDescent="0.25">
      <c r="A26" s="2">
        <v>23</v>
      </c>
      <c r="B26" s="3" t="s">
        <v>22</v>
      </c>
      <c r="C26" s="3" t="str">
        <f>VLOOKUP(B26,[1]Sheet1!$P:$R,3,0)</f>
        <v>ხაშური, კოსტავას ქ. 7</v>
      </c>
      <c r="D26" s="14">
        <v>548</v>
      </c>
      <c r="E26" s="1"/>
      <c r="F26" s="1"/>
      <c r="G26" s="1"/>
    </row>
    <row r="27" spans="1:7" x14ac:dyDescent="0.25">
      <c r="A27" s="2">
        <v>24</v>
      </c>
      <c r="B27" s="3" t="s">
        <v>23</v>
      </c>
      <c r="C27" s="3" t="str">
        <f>VLOOKUP(B27,[1]Sheet1!$P:$R,3,0)</f>
        <v>ხელვაჩაური, თამარ მეფის გამზ. 8</v>
      </c>
      <c r="D27" s="14">
        <v>762</v>
      </c>
      <c r="E27" s="1"/>
      <c r="F27" s="1"/>
      <c r="G27" s="1"/>
    </row>
    <row r="28" spans="1:7" x14ac:dyDescent="0.25">
      <c r="A28" s="2">
        <v>25</v>
      </c>
      <c r="B28" s="3" t="s">
        <v>24</v>
      </c>
      <c r="C28" s="3" t="str">
        <f>VLOOKUP(B28,[1]Sheet1!$P:$R,3,0)</f>
        <v>ხობი, დადიანის ქ. 190</v>
      </c>
      <c r="D28" s="14">
        <v>659</v>
      </c>
      <c r="E28" s="1"/>
      <c r="F28" s="1"/>
      <c r="G28" s="1"/>
    </row>
    <row r="29" spans="1:7" x14ac:dyDescent="0.25">
      <c r="A29" s="2">
        <v>26</v>
      </c>
      <c r="B29" s="3" t="s">
        <v>25</v>
      </c>
      <c r="C29" s="3" t="str">
        <f>VLOOKUP(B29,[1]Sheet1!$P:$R,3,0)</f>
        <v>ქობულეთი, აღმაშენებლის ქ. 153</v>
      </c>
      <c r="D29" s="14">
        <v>695</v>
      </c>
      <c r="E29" s="1"/>
      <c r="F29" s="1"/>
      <c r="G29" s="1"/>
    </row>
    <row r="30" spans="1:7" x14ac:dyDescent="0.25">
      <c r="A30" s="2">
        <v>27</v>
      </c>
      <c r="B30" s="3" t="s">
        <v>26</v>
      </c>
      <c r="C30" s="3" t="str">
        <f>VLOOKUP(B30,[1]Sheet1!$P:$R,3,0)</f>
        <v>ქობულეთი, მემედ აბაშიძის ქ. 4</v>
      </c>
      <c r="D30" s="14">
        <v>124</v>
      </c>
      <c r="E30" s="1"/>
      <c r="F30" s="1"/>
      <c r="G30" s="1"/>
    </row>
    <row r="31" spans="1:7" x14ac:dyDescent="0.25">
      <c r="A31" s="2">
        <v>28</v>
      </c>
      <c r="B31" s="3" t="s">
        <v>27</v>
      </c>
      <c r="C31" s="3" t="str">
        <f>VLOOKUP(B31,[1]Sheet1!$P:$R,3,0)</f>
        <v>ქუთაისი, წერეთლის ქ. 12 / პუშკინის ქ. 11</v>
      </c>
      <c r="D31" s="14">
        <f>70+90</f>
        <v>160</v>
      </c>
      <c r="E31" s="1"/>
      <c r="F31" s="1"/>
      <c r="G31" s="1"/>
    </row>
    <row r="32" spans="1:7" x14ac:dyDescent="0.25">
      <c r="A32" s="2">
        <v>29</v>
      </c>
      <c r="B32" s="3" t="s">
        <v>28</v>
      </c>
      <c r="C32" s="3" t="str">
        <f>VLOOKUP(B32,[1]Sheet1!$P:$R,3,0)</f>
        <v>ყვარელი, თავისუფლების ქ. 9</v>
      </c>
      <c r="D32" s="14">
        <v>440</v>
      </c>
      <c r="E32" s="1"/>
      <c r="F32" s="1"/>
      <c r="G32" s="1"/>
    </row>
    <row r="33" spans="1:7" x14ac:dyDescent="0.25">
      <c r="A33" s="2">
        <v>30</v>
      </c>
      <c r="B33" s="4" t="s">
        <v>29</v>
      </c>
      <c r="C33" s="4" t="str">
        <f>VLOOKUP(B33,[1]Sheet1!$P:$R,3,0)</f>
        <v>რუსთავი, წითელი ხიდის გზადკეცილი 21 კმ.</v>
      </c>
      <c r="D33" s="15">
        <v>360</v>
      </c>
      <c r="E33" s="1"/>
      <c r="F33" s="1"/>
      <c r="G33" s="1"/>
    </row>
    <row r="34" spans="1:7" x14ac:dyDescent="0.25">
      <c r="A34" s="2">
        <v>31</v>
      </c>
      <c r="B34" s="3" t="s">
        <v>30</v>
      </c>
      <c r="C34" s="3" t="str">
        <f>VLOOKUP(B34,[1]Sheet1!$P:$R,3,0)</f>
        <v>ლაგოდეხი, ქიზიყის ქ. 23</v>
      </c>
      <c r="D34" s="14">
        <v>455</v>
      </c>
      <c r="E34" s="1"/>
      <c r="F34" s="1"/>
      <c r="G34" s="1"/>
    </row>
    <row r="35" spans="1:7" x14ac:dyDescent="0.25">
      <c r="A35" s="2">
        <v>32</v>
      </c>
      <c r="B35" s="3" t="s">
        <v>31</v>
      </c>
      <c r="C35" s="3" t="str">
        <f>VLOOKUP(B35,[1]Sheet1!$P:$R,3,0)</f>
        <v>მარტვილი, თავისუფლების ქ. 14</v>
      </c>
      <c r="D35" s="14">
        <v>710</v>
      </c>
      <c r="E35" s="1"/>
      <c r="F35" s="1"/>
      <c r="G35" s="1"/>
    </row>
    <row r="36" spans="1:7" x14ac:dyDescent="0.25">
      <c r="A36" s="2">
        <v>33</v>
      </c>
      <c r="B36" s="3" t="s">
        <v>32</v>
      </c>
      <c r="C36" s="3" t="str">
        <f>VLOOKUP(B36,[1]Sheet1!$P:$R,3,0)</f>
        <v>მესტია, თამარ მეფის ქ. 52</v>
      </c>
      <c r="D36" s="14">
        <v>250</v>
      </c>
      <c r="E36" s="1"/>
      <c r="F36" s="1"/>
      <c r="G36" s="1"/>
    </row>
    <row r="37" spans="1:7" x14ac:dyDescent="0.25">
      <c r="A37" s="2">
        <v>34</v>
      </c>
      <c r="B37" s="3" t="s">
        <v>33</v>
      </c>
      <c r="C37" s="3" t="str">
        <f>VLOOKUP(B37,[1]Sheet1!$P:$R,3,0)</f>
        <v>თბილისი, გორგასლის ქ. 37</v>
      </c>
      <c r="D37" s="14">
        <v>195</v>
      </c>
      <c r="E37" s="1"/>
      <c r="F37" s="1"/>
      <c r="G37" s="1"/>
    </row>
    <row r="38" spans="1:7" x14ac:dyDescent="0.25">
      <c r="A38" s="2">
        <v>35</v>
      </c>
      <c r="B38" s="3" t="s">
        <v>34</v>
      </c>
      <c r="C38" s="3" t="str">
        <f>VLOOKUP(B38,[1]Sheet1!$P:$R,3,0)</f>
        <v>თბილისი, დუმბაძის ქ. 22</v>
      </c>
      <c r="D38" s="14">
        <v>176</v>
      </c>
      <c r="E38" s="1"/>
      <c r="F38" s="1"/>
      <c r="G38" s="1"/>
    </row>
    <row r="39" spans="1:7" x14ac:dyDescent="0.25">
      <c r="A39" s="2">
        <v>36</v>
      </c>
      <c r="B39" s="3" t="s">
        <v>35</v>
      </c>
      <c r="C39" s="3" t="str">
        <f>VLOOKUP(B39,[1]Sheet1!$P:$R,3,0)</f>
        <v>თბილისი, გურამიშვილის გამზ. 12ა</v>
      </c>
      <c r="D39" s="14">
        <v>158</v>
      </c>
      <c r="E39" s="1"/>
      <c r="F39" s="1"/>
      <c r="G39" s="1"/>
    </row>
    <row r="40" spans="1:7" x14ac:dyDescent="0.25">
      <c r="A40" s="2">
        <v>37</v>
      </c>
      <c r="B40" s="3" t="s">
        <v>36</v>
      </c>
      <c r="C40" s="3" t="str">
        <f>VLOOKUP(B40,[1]Sheet1!$P:$R,3,0)</f>
        <v>ნინოწმინდა, თავისუფლების ქ. 22</v>
      </c>
      <c r="D40" s="14">
        <v>231</v>
      </c>
      <c r="E40" s="1"/>
      <c r="F40" s="1"/>
      <c r="G40" s="1"/>
    </row>
    <row r="41" spans="1:7" x14ac:dyDescent="0.25">
      <c r="A41" s="2">
        <v>38</v>
      </c>
      <c r="B41" s="3" t="s">
        <v>37</v>
      </c>
      <c r="C41" s="3" t="str">
        <f>VLOOKUP(B41,[1]Sheet1!$P:$R,3,0)</f>
        <v>ონი, რუსთაველის ქ. 16</v>
      </c>
      <c r="D41" s="14">
        <v>432</v>
      </c>
      <c r="E41" s="1"/>
      <c r="F41" s="1"/>
      <c r="G41" s="1"/>
    </row>
    <row r="42" spans="1:7" x14ac:dyDescent="0.25">
      <c r="A42" s="2">
        <v>39</v>
      </c>
      <c r="B42" s="3" t="s">
        <v>38</v>
      </c>
      <c r="C42" s="3" t="str">
        <f>VLOOKUP(B42,[1]Sheet1!$P:$R,3,0)</f>
        <v>ოზურგეთი, გაბრიელ ეპისკოპოსის ქ. 5</v>
      </c>
      <c r="D42" s="14">
        <v>335</v>
      </c>
      <c r="E42" s="1"/>
      <c r="F42" s="1"/>
      <c r="G42" s="1"/>
    </row>
    <row r="43" spans="1:7" x14ac:dyDescent="0.25">
      <c r="A43" s="2">
        <v>40</v>
      </c>
      <c r="B43" s="3" t="s">
        <v>39</v>
      </c>
      <c r="C43" s="3" t="str">
        <f>VLOOKUP(B43,[1]Sheet1!$P:$R,3,0)</f>
        <v>თბილისი, რუსთავის გზატკეცილი 19, კორპ. 4</v>
      </c>
      <c r="D43" s="14">
        <v>86</v>
      </c>
      <c r="E43" s="1"/>
      <c r="F43" s="1"/>
      <c r="G43" s="1"/>
    </row>
    <row r="44" spans="1:7" x14ac:dyDescent="0.25">
      <c r="A44" s="2">
        <v>41</v>
      </c>
      <c r="B44" s="3" t="s">
        <v>40</v>
      </c>
      <c r="C44" s="3" t="str">
        <f>VLOOKUP(B44,[1]Sheet1!$P:$R,3,0)</f>
        <v>ფოთი, აღმაშენებლის ქ. 47</v>
      </c>
      <c r="D44" s="14">
        <v>303</v>
      </c>
      <c r="E44" s="1"/>
      <c r="F44" s="1"/>
      <c r="G44" s="1"/>
    </row>
    <row r="45" spans="1:7" x14ac:dyDescent="0.25">
      <c r="A45" s="2">
        <v>42</v>
      </c>
      <c r="B45" s="3" t="s">
        <v>41</v>
      </c>
      <c r="C45" s="3" t="str">
        <f>VLOOKUP(B45,[1]Sheet1!$P:$R,3,0)</f>
        <v>რუსთავი, მეგობრობის გამზ. 3</v>
      </c>
      <c r="D45" s="14">
        <v>185</v>
      </c>
      <c r="E45" s="1"/>
      <c r="F45" s="1"/>
      <c r="G45" s="1"/>
    </row>
    <row r="46" spans="1:7" x14ac:dyDescent="0.25">
      <c r="A46" s="2">
        <v>43</v>
      </c>
      <c r="B46" s="3" t="s">
        <v>42</v>
      </c>
      <c r="C46" s="3" t="str">
        <f>VLOOKUP(B46,[1]Sheet1!$P:$R,3,0)</f>
        <v>საჩხერე, კოსტავას ქ. 92</v>
      </c>
      <c r="D46" s="14">
        <v>412</v>
      </c>
      <c r="E46" s="1"/>
      <c r="F46" s="1"/>
      <c r="G46" s="1"/>
    </row>
    <row r="47" spans="1:7" x14ac:dyDescent="0.25">
      <c r="A47" s="2">
        <v>44</v>
      </c>
      <c r="B47" s="3" t="s">
        <v>43</v>
      </c>
      <c r="C47" s="3" t="str">
        <f>VLOOKUP(B47,[1]Sheet1!$P:$R,3,0)</f>
        <v>საგარეჯო, აღმაშენებლის გამზ. 2</v>
      </c>
      <c r="D47" s="14">
        <v>689</v>
      </c>
      <c r="E47" s="1"/>
      <c r="F47" s="1"/>
      <c r="G47" s="1"/>
    </row>
    <row r="48" spans="1:7" x14ac:dyDescent="0.25">
      <c r="A48" s="2">
        <v>45</v>
      </c>
      <c r="B48" s="3" t="s">
        <v>44</v>
      </c>
      <c r="C48" s="3" t="str">
        <f>VLOOKUP(B48,[1]Sheet1!$P:$R,3,0)</f>
        <v>ზუგდიდი, გამსახურდიას ქ. 32</v>
      </c>
      <c r="D48" s="14">
        <v>350</v>
      </c>
      <c r="E48" s="1"/>
      <c r="F48" s="1"/>
      <c r="G48" s="1"/>
    </row>
    <row r="49" spans="1:7" x14ac:dyDescent="0.25">
      <c r="A49" s="2">
        <v>46</v>
      </c>
      <c r="B49" s="3" t="s">
        <v>45</v>
      </c>
      <c r="C49" s="3" t="str">
        <f>VLOOKUP(B49,[1]Sheet1!$P:$R,3,0)</f>
        <v>სამტრედია, გეგეშიძის ქ. 11</v>
      </c>
      <c r="D49" s="14">
        <v>419</v>
      </c>
      <c r="E49" s="1"/>
      <c r="F49" s="1"/>
      <c r="G49" s="1"/>
    </row>
    <row r="50" spans="1:7" x14ac:dyDescent="0.25">
      <c r="A50" s="2">
        <v>47</v>
      </c>
      <c r="B50" s="3" t="s">
        <v>46</v>
      </c>
      <c r="C50" s="3" t="str">
        <f>VLOOKUP(B50,[1]Sheet1!$P:$R,3,0)</f>
        <v>ახალციხე, იაძის ქ. 6</v>
      </c>
      <c r="D50" s="14">
        <v>968</v>
      </c>
      <c r="E50" s="1"/>
      <c r="F50" s="1"/>
      <c r="G50" s="1"/>
    </row>
    <row r="51" spans="1:7" x14ac:dyDescent="0.25">
      <c r="A51" s="2">
        <v>48</v>
      </c>
      <c r="B51" s="3" t="s">
        <v>47</v>
      </c>
      <c r="C51" s="3" t="str">
        <f>VLOOKUP(B51,[1]Sheet1!$P:$R,3,0)</f>
        <v>სენაკი, წმინდა ნინოს ქ. 14</v>
      </c>
      <c r="D51" s="14">
        <v>896</v>
      </c>
      <c r="E51" s="1"/>
      <c r="F51" s="1"/>
      <c r="G51" s="1"/>
    </row>
    <row r="52" spans="1:7" x14ac:dyDescent="0.25">
      <c r="A52" s="2">
        <v>49</v>
      </c>
      <c r="B52" s="3" t="s">
        <v>48</v>
      </c>
      <c r="C52" s="3" t="str">
        <f>VLOOKUP(B52,[1]Sheet1!$P:$R,3,0)</f>
        <v>შუახევი, რუსთაველის ქ. 1-3</v>
      </c>
      <c r="D52" s="14">
        <v>484</v>
      </c>
      <c r="E52" s="1"/>
      <c r="F52" s="1"/>
      <c r="G52" s="1"/>
    </row>
    <row r="53" spans="1:7" x14ac:dyDescent="0.25">
      <c r="A53" s="2">
        <v>50</v>
      </c>
      <c r="B53" s="3" t="s">
        <v>49</v>
      </c>
      <c r="C53" s="3" t="str">
        <f>VLOOKUP(B53,[1]Sheet1!$P:$R,3,0)</f>
        <v>სიღნაღი, რუსთაველის ქ. 2</v>
      </c>
      <c r="D53" s="14">
        <v>754</v>
      </c>
      <c r="E53" s="1"/>
      <c r="F53" s="1"/>
      <c r="G53" s="1"/>
    </row>
    <row r="54" spans="1:7" x14ac:dyDescent="0.25">
      <c r="A54" s="2">
        <v>51</v>
      </c>
      <c r="B54" s="3" t="s">
        <v>50</v>
      </c>
      <c r="C54" s="3" t="str">
        <f>VLOOKUP(B54,[1]Sheet1!$P:$R,3,0)</f>
        <v>თერჯოლა, ჭანტურიძის ქ. 2</v>
      </c>
      <c r="D54" s="14">
        <v>710</v>
      </c>
      <c r="E54" s="1"/>
      <c r="F54" s="1"/>
      <c r="G54" s="1"/>
    </row>
    <row r="55" spans="1:7" x14ac:dyDescent="0.25">
      <c r="A55" s="2">
        <v>52</v>
      </c>
      <c r="B55" s="3" t="s">
        <v>51</v>
      </c>
      <c r="C55" s="3" t="str">
        <f>VLOOKUP(B55,[1]Sheet1!$P:$R,3,0)</f>
        <v>თეთრიწყარო, თამარ მეფის გამზ. 12</v>
      </c>
      <c r="D55" s="14">
        <v>463</v>
      </c>
      <c r="E55" s="1"/>
      <c r="F55" s="1"/>
      <c r="G55" s="1"/>
    </row>
    <row r="56" spans="1:7" x14ac:dyDescent="0.25">
      <c r="A56" s="2">
        <v>53</v>
      </c>
      <c r="B56" s="3" t="s">
        <v>52</v>
      </c>
      <c r="C56" s="3" t="str">
        <f>VLOOKUP(B56,[1]Sheet1!$P:$R,3,0)</f>
        <v>თიანეთი, რუსთაველის ქ. 11</v>
      </c>
      <c r="D56" s="14">
        <v>689</v>
      </c>
      <c r="E56" s="1"/>
      <c r="F56" s="1"/>
      <c r="G56" s="1"/>
    </row>
    <row r="57" spans="1:7" x14ac:dyDescent="0.25">
      <c r="A57" s="2">
        <v>54</v>
      </c>
      <c r="B57" s="3" t="s">
        <v>53</v>
      </c>
      <c r="C57" s="3" t="str">
        <f>VLOOKUP(B57,[1]Sheet1!$P:$R,3,0)</f>
        <v>ტყიბული, გელათის ქ. 18</v>
      </c>
      <c r="D57" s="14">
        <v>1105</v>
      </c>
      <c r="E57" s="1"/>
      <c r="F57" s="1"/>
      <c r="G57" s="1"/>
    </row>
    <row r="58" spans="1:7" x14ac:dyDescent="0.25">
      <c r="A58" s="2">
        <v>55</v>
      </c>
      <c r="B58" s="3" t="s">
        <v>54</v>
      </c>
      <c r="C58" s="3" t="str">
        <f>VLOOKUP(B58,[1]Sheet1!$P:$R,3,0)</f>
        <v>წალენჯიხა, გამსახურდიას ქ. 2</v>
      </c>
      <c r="D58" s="14">
        <v>662</v>
      </c>
      <c r="E58" s="1"/>
      <c r="F58" s="1"/>
      <c r="G58" s="1"/>
    </row>
    <row r="59" spans="1:7" x14ac:dyDescent="0.25">
      <c r="A59" s="2">
        <v>56</v>
      </c>
      <c r="B59" s="3" t="s">
        <v>55</v>
      </c>
      <c r="C59" s="3" t="str">
        <f>VLOOKUP(B59,[1]Sheet1!$P:$R,3,0)</f>
        <v>წალკა, კიროვის ქ. 3</v>
      </c>
      <c r="D59" s="14">
        <v>687</v>
      </c>
      <c r="E59" s="1"/>
      <c r="F59" s="1"/>
      <c r="G59" s="1"/>
    </row>
    <row r="60" spans="1:7" x14ac:dyDescent="0.25">
      <c r="A60" s="2">
        <v>57</v>
      </c>
      <c r="B60" s="3" t="s">
        <v>56</v>
      </c>
      <c r="C60" s="3" t="str">
        <f>VLOOKUP(B60,[1]Sheet1!$P:$R,3,0)</f>
        <v>წყალტუბო, რუსთაველის ქ. 17</v>
      </c>
      <c r="D60" s="14">
        <v>608</v>
      </c>
      <c r="E60" s="1"/>
      <c r="F60" s="1"/>
      <c r="G60" s="1"/>
    </row>
    <row r="61" spans="1:7" x14ac:dyDescent="0.25">
      <c r="A61" s="2">
        <v>58</v>
      </c>
      <c r="B61" s="3" t="s">
        <v>57</v>
      </c>
      <c r="C61" s="3" t="str">
        <f>VLOOKUP(B61,[1]Sheet1!$P:$R,3,0)</f>
        <v>თბილისი, ფალიაშვილის ქ. 38</v>
      </c>
      <c r="D61" s="14">
        <v>100</v>
      </c>
      <c r="E61" s="1"/>
      <c r="F61" s="1"/>
      <c r="G61" s="1"/>
    </row>
    <row r="62" spans="1:7" x14ac:dyDescent="0.25">
      <c r="A62" s="2">
        <v>59</v>
      </c>
      <c r="B62" s="3" t="s">
        <v>58</v>
      </c>
      <c r="C62" s="3" t="str">
        <f>VLOOKUP(B62,[1]Sheet1!$P:$R,3,0)</f>
        <v>ვანი, სოლომონ II ქ. 3</v>
      </c>
      <c r="D62" s="14">
        <v>230.1</v>
      </c>
      <c r="E62" s="1"/>
      <c r="F62" s="1"/>
      <c r="G62" s="1"/>
    </row>
    <row r="63" spans="1:7" x14ac:dyDescent="0.25">
      <c r="A63" s="2">
        <v>60</v>
      </c>
      <c r="B63" s="3" t="s">
        <v>59</v>
      </c>
      <c r="C63" s="3" t="str">
        <f>VLOOKUP(B63,[1]Sheet1!$P:$R,3,0)</f>
        <v>ზუგდიდი, გამსახურდიას ქ. 219</v>
      </c>
      <c r="D63" s="14">
        <v>150</v>
      </c>
      <c r="E63" s="1"/>
      <c r="F63" s="1"/>
      <c r="G63" s="1"/>
    </row>
    <row r="64" spans="1:7" x14ac:dyDescent="0.25">
      <c r="A64" s="2">
        <v>61</v>
      </c>
      <c r="B64" s="3" t="s">
        <v>60</v>
      </c>
      <c r="C64" s="3" t="str">
        <f>VLOOKUP(B64,[1]Sheet1!$P:$R,3,0)</f>
        <v>ზუგდიდი, სოხუმის ქ. 73</v>
      </c>
      <c r="D64" s="14">
        <v>160</v>
      </c>
      <c r="E64" s="1"/>
      <c r="F64" s="1"/>
      <c r="G64" s="1"/>
    </row>
    <row r="65" spans="1:7" x14ac:dyDescent="0.25">
      <c r="A65" s="2">
        <v>62</v>
      </c>
      <c r="B65" s="3" t="s">
        <v>63</v>
      </c>
      <c r="C65" s="3" t="str">
        <f>VLOOKUP(B65,[1]Sheet1!$P:$R,3,0)</f>
        <v>გურჯაანი, ნონეშვილის ქ. 11</v>
      </c>
      <c r="D65" s="14">
        <v>193.4</v>
      </c>
      <c r="E65" s="1"/>
      <c r="F65" s="1"/>
      <c r="G65" s="1"/>
    </row>
    <row r="66" spans="1:7" x14ac:dyDescent="0.25">
      <c r="A66" s="2">
        <v>63</v>
      </c>
      <c r="B66" s="3" t="s">
        <v>64</v>
      </c>
      <c r="C66" s="3" t="str">
        <f>VLOOKUP(B66,[1]Sheet1!$P:$R,3,0)</f>
        <v>ზესტაფონი, აღმაშენებლის გამზ. 61</v>
      </c>
      <c r="D66" s="14">
        <v>174.13</v>
      </c>
      <c r="E66" s="1"/>
      <c r="F66" s="1"/>
      <c r="G66" s="1"/>
    </row>
    <row r="67" spans="1:7" x14ac:dyDescent="0.25">
      <c r="A67" s="2">
        <v>64</v>
      </c>
      <c r="B67" s="7" t="s">
        <v>65</v>
      </c>
      <c r="C67" s="8" t="str">
        <f>VLOOKUP(B67,[1]Sheet1!$P:$R,3,0)</f>
        <v>თბილისი, სანაპიროს ქ. 2</v>
      </c>
      <c r="D67" s="16">
        <v>156.53</v>
      </c>
      <c r="E67" s="9"/>
      <c r="F67" s="9"/>
      <c r="G67" s="9"/>
    </row>
    <row r="68" spans="1:7" x14ac:dyDescent="0.25">
      <c r="A68" s="1"/>
      <c r="B68" s="10" t="s">
        <v>72</v>
      </c>
      <c r="C68" s="11"/>
      <c r="D68" s="11"/>
      <c r="E68" s="12"/>
      <c r="F68" s="1"/>
      <c r="G68" s="1"/>
    </row>
  </sheetData>
  <mergeCells count="2">
    <mergeCell ref="B68:E68"/>
    <mergeCell ref="B1:D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Rusudan Khodeli</dc:creator>
  <cp:lastModifiedBy>Shorena Tavadze</cp:lastModifiedBy>
  <dcterms:created xsi:type="dcterms:W3CDTF">2019-07-26T12:43:04Z</dcterms:created>
  <dcterms:modified xsi:type="dcterms:W3CDTF">2019-08-29T07:30:21Z</dcterms:modified>
</cp:coreProperties>
</file>